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iferruz\Documents\Excel RI\AA\"/>
    </mc:Choice>
  </mc:AlternateContent>
  <bookViews>
    <workbookView xWindow="-105" yWindow="-105" windowWidth="19425" windowHeight="10305" tabRatio="901"/>
  </bookViews>
  <sheets>
    <sheet name="Índice" sheetId="6" r:id="rId1"/>
    <sheet name="1. Ejecutivos en Propiedad" sheetId="1" r:id="rId2"/>
    <sheet name="2. Transacciones de acciones " sheetId="2" r:id="rId3"/>
    <sheet name="3. Transacciones de relacionado" sheetId="3" r:id="rId4"/>
    <sheet name="4. Propiedad, equipos y seguros" sheetId="4" r:id="rId5"/>
    <sheet name="5. Dividendos" sheetId="5" r:id="rId6"/>
    <sheet name="6. Bonos" sheetId="8" r:id="rId7"/>
    <sheet name="7. Desempeño bursatil" sheetId="7" r:id="rId8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" i="2" l="1"/>
  <c r="I11" i="2"/>
  <c r="H11" i="2"/>
  <c r="E11" i="2"/>
  <c r="D11" i="2"/>
  <c r="C11" i="2"/>
  <c r="G15" i="1"/>
</calcChain>
</file>

<file path=xl/sharedStrings.xml><?xml version="1.0" encoding="utf-8"?>
<sst xmlns="http://schemas.openxmlformats.org/spreadsheetml/2006/main" count="222" uniqueCount="141">
  <si>
    <t>Ejecutivos en Propiedad</t>
  </si>
  <si>
    <t>Participación de ejecutivos en la propiedad</t>
  </si>
  <si>
    <t>Nombre o Razón Social</t>
  </si>
  <si>
    <t>Cargo</t>
  </si>
  <si>
    <t>Aguas Andinas</t>
  </si>
  <si>
    <t>%</t>
  </si>
  <si>
    <t>IAM</t>
  </si>
  <si>
    <t>Transacciones de acciones 2024</t>
  </si>
  <si>
    <t>BOLSA DE COMERCIO DE SANTIAGO</t>
  </si>
  <si>
    <t>BOLSA ELECTRÓNICA</t>
  </si>
  <si>
    <t>Precio Promedio ($)</t>
  </si>
  <si>
    <t>Unidades</t>
  </si>
  <si>
    <t>Monto ($)</t>
  </si>
  <si>
    <t>Total 1° trimestre</t>
  </si>
  <si>
    <t>Total 2° trimestre</t>
  </si>
  <si>
    <t>Total 3° trimestre</t>
  </si>
  <si>
    <t>Total 4° trimestre</t>
  </si>
  <si>
    <t>Total 2024</t>
  </si>
  <si>
    <t>Transacciones de relacionados (Art.12 - Ley 18.045)</t>
  </si>
  <si>
    <t>Relación con informante con la sociedad</t>
  </si>
  <si>
    <t>Rut informante</t>
  </si>
  <si>
    <t>Nombre / razón social informante</t>
  </si>
  <si>
    <t xml:space="preserve">Fecha de transacción </t>
  </si>
  <si>
    <t>Número de unidades transadas</t>
  </si>
  <si>
    <t>Precio unitario en ($)</t>
  </si>
  <si>
    <t>Montot total de la transacción ($)</t>
  </si>
  <si>
    <t>Propiedad, equipos y seguros</t>
  </si>
  <si>
    <t>Nombre</t>
  </si>
  <si>
    <t>Dirección</t>
  </si>
  <si>
    <t>Arrenda o propia</t>
  </si>
  <si>
    <t xml:space="preserve">Planta La Florida </t>
  </si>
  <si>
    <t xml:space="preserve">Tobalaba 9670, La Florida, Santiago </t>
  </si>
  <si>
    <t xml:space="preserve">Planta de producción de agua potable </t>
  </si>
  <si>
    <t>Propia</t>
  </si>
  <si>
    <t xml:space="preserve">Planta Las Vizcachas </t>
  </si>
  <si>
    <t xml:space="preserve">Av. Camilo Henríquez 540, Puente Alto, Santiago </t>
  </si>
  <si>
    <t xml:space="preserve">Biofactoría Mapocho-Trebal </t>
  </si>
  <si>
    <t xml:space="preserve">Av. Las Parcelas S/N, Padre Hurtado, Santiago </t>
  </si>
  <si>
    <t>Planta de tratamiento de aguas servidas</t>
  </si>
  <si>
    <t xml:space="preserve">Biofactoría La Farfana </t>
  </si>
  <si>
    <t xml:space="preserve">Camino La Farfana, Maipú Santiago </t>
  </si>
  <si>
    <t>Dividendos pagados</t>
  </si>
  <si>
    <t>Política de dividendos</t>
  </si>
  <si>
    <t>Nª dividendo</t>
  </si>
  <si>
    <t>Fecha de pago</t>
  </si>
  <si>
    <t>Div. Historico</t>
  </si>
  <si>
    <t>Tipo de dividendo</t>
  </si>
  <si>
    <t>Ejercicio</t>
  </si>
  <si>
    <t>$ por acción</t>
  </si>
  <si>
    <t>Definitivo</t>
  </si>
  <si>
    <t>Valor libro</t>
  </si>
  <si>
    <t>Provisorio</t>
  </si>
  <si>
    <t>Utilidad por acción</t>
  </si>
  <si>
    <t xml:space="preserve">Utilidad distribuible </t>
  </si>
  <si>
    <t>Miles de $</t>
  </si>
  <si>
    <t>Utilidad líquida del ejercicio 2024</t>
  </si>
  <si>
    <t>Resultado acumulado</t>
  </si>
  <si>
    <t>Dividendos provisorios a cuenta de utilidad 2024</t>
  </si>
  <si>
    <t>Utilidad distribuible remanente</t>
  </si>
  <si>
    <t>% de dividendos repartidos sobre las utilidades 2024</t>
  </si>
  <si>
    <t>Ejecutivos de Propiedad</t>
  </si>
  <si>
    <t>Transacciones de acciones</t>
  </si>
  <si>
    <t>Transacciones de relaciones</t>
  </si>
  <si>
    <t>Dividendos</t>
  </si>
  <si>
    <t>Desempeño bursatil</t>
  </si>
  <si>
    <t>Bono Emitido</t>
  </si>
  <si>
    <t>Monto Colocado (MM)</t>
  </si>
  <si>
    <t>Estructura</t>
  </si>
  <si>
    <t>Tasa Cupón%</t>
  </si>
  <si>
    <t>Año Vencimento</t>
  </si>
  <si>
    <t>BAGUA-AE (*)</t>
  </si>
  <si>
    <t>UF 2,00</t>
  </si>
  <si>
    <t>Amortizing</t>
  </si>
  <si>
    <t>BAGUA-AC (*)</t>
  </si>
  <si>
    <t>UF 1,50</t>
  </si>
  <si>
    <t>BAGUA-AD</t>
  </si>
  <si>
    <t>BAGUA-AA</t>
  </si>
  <si>
    <t>UF 2,0</t>
  </si>
  <si>
    <t>UF + 3,20%</t>
  </si>
  <si>
    <t>BAGUA-Z</t>
  </si>
  <si>
    <t>UF 1,0</t>
  </si>
  <si>
    <t>UF + 2,50%</t>
  </si>
  <si>
    <t>BAGUA-X</t>
  </si>
  <si>
    <t>UF 1,6</t>
  </si>
  <si>
    <t>Bullet</t>
  </si>
  <si>
    <t>UF + 3,0%</t>
  </si>
  <si>
    <t>BAGUA‐W</t>
  </si>
  <si>
    <t>UF 2,3</t>
  </si>
  <si>
    <t>UF +3,30%</t>
  </si>
  <si>
    <t>BAGUA‐V</t>
  </si>
  <si>
    <t>UF +3,5%</t>
  </si>
  <si>
    <t>BAGUA‐U</t>
  </si>
  <si>
    <t>UF +3,8%</t>
  </si>
  <si>
    <t>BAGUA‐S</t>
  </si>
  <si>
    <t>UF +3,9%</t>
  </si>
  <si>
    <t>BAGUA‐Q</t>
  </si>
  <si>
    <t>UF 1,65</t>
  </si>
  <si>
    <t>UF +4,0%</t>
  </si>
  <si>
    <t>BAGUA‐P</t>
  </si>
  <si>
    <t>UF 1,5</t>
  </si>
  <si>
    <t>UF +3,86%</t>
  </si>
  <si>
    <t>BAGUA-M</t>
  </si>
  <si>
    <t>UF 1,75</t>
  </si>
  <si>
    <t>UF +4,2%</t>
  </si>
  <si>
    <t>(*)Bonos Verdes y Sociales</t>
  </si>
  <si>
    <t>Fecha</t>
  </si>
  <si>
    <t>IPSA Index</t>
  </si>
  <si>
    <t>AA</t>
  </si>
  <si>
    <t>Características principales</t>
  </si>
  <si>
    <t>(*) Desembolso no fue realizado en el 2024, sino en enero de 2025</t>
  </si>
  <si>
    <t>Inversiones Palguin Ltda. (Luis Alberto Faundez Perez ) custodia corredor de bolsa</t>
  </si>
  <si>
    <t>Gerente de Tarifas y Regulación</t>
  </si>
  <si>
    <t>Rocha Ibarra Chary Alejandra</t>
  </si>
  <si>
    <t>Subgerenta Gestión de Personas</t>
  </si>
  <si>
    <t>Sociedad Arata y Cerda Ltda.</t>
  </si>
  <si>
    <t>Directora Gestión Territorial</t>
  </si>
  <si>
    <t>Arata Zapico Paola Del Carmen</t>
  </si>
  <si>
    <t>Walton Lazo Pablo Andrés</t>
  </si>
  <si>
    <t>Gerente Experiencia de Clientes</t>
  </si>
  <si>
    <t>San Jorge Nielsen Sebastián Alejandro</t>
  </si>
  <si>
    <t>Subgerente de Atención al Cliente</t>
  </si>
  <si>
    <t xml:space="preserve">ASESORIAS E INVERSIONES DARAMAI SPA (Rodrigo Manubens)        </t>
  </si>
  <si>
    <t>Director Titular</t>
  </si>
  <si>
    <t>Inversiones Santa Margarita Spa (Giorgiana Cuneo)</t>
  </si>
  <si>
    <t>Giorgianna Cúneo Queirolo</t>
  </si>
  <si>
    <t>Giorgianna Cúneo Queirolo (en custodia)</t>
  </si>
  <si>
    <t>Inversiones San Lorenzo Spa (Tomas Uauy)</t>
  </si>
  <si>
    <t>Director Suplente</t>
  </si>
  <si>
    <t>(*) No hubo transacciones de acciones de Aguas Andinas entre relacionadas en el período 2024</t>
  </si>
  <si>
    <t>Índice</t>
  </si>
  <si>
    <t>Título</t>
  </si>
  <si>
    <t>Bonos</t>
  </si>
  <si>
    <t>N° cuota Interes</t>
  </si>
  <si>
    <t>N° Cuota Amortización</t>
  </si>
  <si>
    <t>Intereses</t>
  </si>
  <si>
    <t>Amortización</t>
  </si>
  <si>
    <t>Saldo Capital</t>
  </si>
  <si>
    <t>-</t>
  </si>
  <si>
    <t>CHF 2.097.500</t>
  </si>
  <si>
    <t xml:space="preserve">           -</t>
  </si>
  <si>
    <t>CHF 100.000.000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</si>
</sst>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#,##0.000000"/>
    <numFmt numFmtId="165" formatCode="dd\-mm\-yyyy"/>
    <numFmt numFmtId="166" formatCode="d\-m\-yyyy"/>
    <numFmt numFmtId="167" formatCode="_-* #,##0_-;\-* #,##0_-;_-* &quot;-&quot;??_-;_-@_-"/>
    <numFmt numFmtId="168" formatCode="_-* #,##0.00_-;\-* #,##0.00_-;_-* &quot;-&quot;??_-;_-@_-"/>
    <numFmt numFmtId="169" formatCode="_-* #,##0.000_-;\-* #,##0.000_-;_-* &quot;-&quot;??_-;_-@_-"/>
  </numFmts>
  <fonts count="22" x14ac:knownFonts="1">
    <font>
      <sz val="10"/>
      <color rgb="FF000000"/>
      <name val="Arial"/>
      <scheme val="minor"/>
    </font>
    <font>
      <sz val="11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b/>
      <sz val="10"/>
      <color rgb="FFFFFFFF"/>
      <name val="Arial"/>
      <family val="2"/>
      <scheme val="minor"/>
    </font>
    <font>
      <sz val="10"/>
      <color rgb="FF000000"/>
      <name val="Arial"/>
      <family val="2"/>
    </font>
    <font>
      <b/>
      <sz val="10"/>
      <color theme="1"/>
      <name val="Arial"/>
      <family val="2"/>
      <scheme val="minor"/>
    </font>
    <font>
      <b/>
      <sz val="10"/>
      <color rgb="FF000000"/>
      <name val="Arial"/>
      <family val="2"/>
      <scheme val="minor"/>
    </font>
    <font>
      <sz val="11"/>
      <color theme="0"/>
      <name val="Arial"/>
      <family val="2"/>
      <scheme val="minor"/>
    </font>
    <font>
      <sz val="11"/>
      <color rgb="FF006100"/>
      <name val="Arial"/>
      <family val="2"/>
      <scheme val="minor"/>
    </font>
    <font>
      <b/>
      <sz val="11"/>
      <color theme="0"/>
      <name val="Arial"/>
      <family val="2"/>
      <scheme val="minor"/>
    </font>
    <font>
      <sz val="10"/>
      <color theme="1"/>
      <name val="Arial"/>
      <family val="2"/>
    </font>
    <font>
      <sz val="8"/>
      <color rgb="FF000000"/>
      <name val="Arial"/>
      <family val="2"/>
      <scheme val="minor"/>
    </font>
    <font>
      <sz val="11"/>
      <color rgb="FF002060"/>
      <name val="Arial"/>
      <family val="2"/>
      <scheme val="minor"/>
    </font>
    <font>
      <b/>
      <sz val="12"/>
      <color theme="0"/>
      <name val="Arial"/>
      <family val="2"/>
      <scheme val="minor"/>
    </font>
    <font>
      <b/>
      <sz val="11"/>
      <color rgb="FF002060"/>
      <name val="Arial"/>
      <family val="2"/>
      <scheme val="minor"/>
    </font>
    <font>
      <sz val="10"/>
      <color rgb="FF002060"/>
      <name val="Arial"/>
      <family val="2"/>
      <scheme val="minor"/>
    </font>
    <font>
      <b/>
      <sz val="12"/>
      <color rgb="FF00B050"/>
      <name val="Arial"/>
      <family val="2"/>
      <scheme val="minor"/>
    </font>
    <font>
      <b/>
      <sz val="12"/>
      <color rgb="FF002060"/>
      <name val="Arial"/>
      <family val="2"/>
      <scheme val="minor"/>
    </font>
    <font>
      <i/>
      <sz val="10"/>
      <color rgb="FF00833F"/>
      <name val="Trebuchet MS"/>
      <family val="2"/>
    </font>
    <font>
      <sz val="16"/>
      <color theme="0"/>
      <name val="Arial"/>
      <family val="2"/>
      <scheme val="minor"/>
    </font>
    <font>
      <b/>
      <sz val="12"/>
      <color rgb="FF000000"/>
      <name val="Arial"/>
      <family val="2"/>
      <scheme val="minor"/>
    </font>
    <font>
      <b/>
      <sz val="14"/>
      <color rgb="FF000000"/>
      <name val="Arial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rgb="FFC6EFCE"/>
      </patternFill>
    </fill>
  </fills>
  <borders count="16">
    <border>
      <left/>
      <right/>
      <top/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5">
    <xf numFmtId="0" fontId="0" fillId="0" borderId="0"/>
    <xf numFmtId="0" fontId="7" fillId="3" borderId="0" applyNumberFormat="0" applyBorder="0" applyAlignment="0" applyProtection="0"/>
    <xf numFmtId="0" fontId="1" fillId="4" borderId="0" applyNumberFormat="0" applyBorder="0" applyAlignment="0" applyProtection="0"/>
    <xf numFmtId="0" fontId="8" fillId="5" borderId="0" applyNumberFormat="0" applyBorder="0" applyAlignment="0" applyProtection="0"/>
    <xf numFmtId="0" fontId="10" fillId="0" borderId="0"/>
  </cellStyleXfs>
  <cellXfs count="82">
    <xf numFmtId="0" fontId="0" fillId="0" borderId="0" xfId="0"/>
    <xf numFmtId="0" fontId="2" fillId="0" borderId="0" xfId="0" applyFont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2" fillId="2" borderId="3" xfId="0" applyFont="1" applyFill="1" applyBorder="1"/>
    <xf numFmtId="0" fontId="2" fillId="2" borderId="0" xfId="0" applyFont="1" applyFill="1"/>
    <xf numFmtId="0" fontId="3" fillId="2" borderId="0" xfId="0" applyFont="1" applyFill="1" applyAlignment="1">
      <alignment horizontal="center" vertical="center" wrapText="1"/>
    </xf>
    <xf numFmtId="0" fontId="2" fillId="2" borderId="3" xfId="0" applyFont="1" applyFill="1" applyBorder="1" applyAlignment="1">
      <alignment vertical="center"/>
    </xf>
    <xf numFmtId="166" fontId="4" fillId="2" borderId="3" xfId="0" applyNumberFormat="1" applyFont="1" applyFill="1" applyBorder="1" applyAlignment="1">
      <alignment horizontal="center" vertical="center"/>
    </xf>
    <xf numFmtId="164" fontId="4" fillId="2" borderId="0" xfId="0" applyNumberFormat="1" applyFont="1" applyFill="1" applyAlignment="1">
      <alignment horizontal="center"/>
    </xf>
    <xf numFmtId="0" fontId="4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165" fontId="4" fillId="2" borderId="3" xfId="0" applyNumberFormat="1" applyFont="1" applyFill="1" applyBorder="1" applyAlignment="1">
      <alignment horizontal="center" vertical="center"/>
    </xf>
    <xf numFmtId="0" fontId="5" fillId="0" borderId="0" xfId="0" applyFont="1"/>
    <xf numFmtId="0" fontId="6" fillId="0" borderId="0" xfId="0" applyFont="1"/>
    <xf numFmtId="0" fontId="11" fillId="0" borderId="0" xfId="0" applyFont="1"/>
    <xf numFmtId="0" fontId="8" fillId="5" borderId="4" xfId="3" applyBorder="1"/>
    <xf numFmtId="14" fontId="12" fillId="5" borderId="4" xfId="3" applyNumberFormat="1" applyFont="1" applyBorder="1"/>
    <xf numFmtId="0" fontId="12" fillId="5" borderId="4" xfId="3" applyFont="1" applyBorder="1"/>
    <xf numFmtId="14" fontId="13" fillId="3" borderId="4" xfId="1" applyNumberFormat="1" applyFont="1" applyBorder="1" applyAlignment="1">
      <alignment horizontal="center" vertical="center"/>
    </xf>
    <xf numFmtId="0" fontId="13" fillId="3" borderId="4" xfId="1" applyFont="1" applyBorder="1" applyAlignment="1">
      <alignment horizontal="center" vertical="center"/>
    </xf>
    <xf numFmtId="14" fontId="14" fillId="5" borderId="4" xfId="3" applyNumberFormat="1" applyFont="1" applyBorder="1" applyAlignment="1">
      <alignment horizontal="center" vertical="center"/>
    </xf>
    <xf numFmtId="0" fontId="2" fillId="2" borderId="6" xfId="0" applyFont="1" applyFill="1" applyBorder="1"/>
    <xf numFmtId="0" fontId="12" fillId="5" borderId="4" xfId="3" applyFont="1" applyBorder="1" applyAlignment="1">
      <alignment horizontal="left" vertical="center"/>
    </xf>
    <xf numFmtId="3" fontId="12" fillId="5" borderId="4" xfId="3" applyNumberFormat="1" applyFont="1" applyBorder="1"/>
    <xf numFmtId="0" fontId="12" fillId="5" borderId="4" xfId="3" applyFont="1" applyBorder="1" applyAlignment="1">
      <alignment horizontal="left" vertical="center" wrapText="1"/>
    </xf>
    <xf numFmtId="9" fontId="12" fillId="5" borderId="4" xfId="3" applyNumberFormat="1" applyFont="1" applyBorder="1"/>
    <xf numFmtId="0" fontId="15" fillId="0" borderId="0" xfId="0" applyFont="1"/>
    <xf numFmtId="0" fontId="15" fillId="2" borderId="8" xfId="0" applyFont="1" applyFill="1" applyBorder="1"/>
    <xf numFmtId="0" fontId="16" fillId="0" borderId="0" xfId="0" applyFont="1"/>
    <xf numFmtId="0" fontId="2" fillId="2" borderId="1" xfId="0" applyFont="1" applyFill="1" applyBorder="1"/>
    <xf numFmtId="0" fontId="2" fillId="2" borderId="2" xfId="0" applyFont="1" applyFill="1" applyBorder="1"/>
    <xf numFmtId="0" fontId="13" fillId="3" borderId="7" xfId="1" applyFont="1" applyBorder="1" applyAlignment="1">
      <alignment horizontal="center" vertical="center" wrapText="1"/>
    </xf>
    <xf numFmtId="0" fontId="13" fillId="3" borderId="7" xfId="1" applyFont="1" applyBorder="1" applyAlignment="1">
      <alignment horizontal="center" vertical="center"/>
    </xf>
    <xf numFmtId="0" fontId="2" fillId="2" borderId="6" xfId="0" applyFont="1" applyFill="1" applyBorder="1" applyAlignment="1">
      <alignment vertical="center"/>
    </xf>
    <xf numFmtId="166" fontId="2" fillId="2" borderId="6" xfId="0" applyNumberFormat="1" applyFont="1" applyFill="1" applyBorder="1" applyAlignment="1">
      <alignment horizontal="center" vertical="center"/>
    </xf>
    <xf numFmtId="164" fontId="2" fillId="2" borderId="6" xfId="0" applyNumberFormat="1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12" fillId="5" borderId="4" xfId="3" applyFont="1" applyBorder="1" applyAlignment="1">
      <alignment horizontal="center" vertical="center"/>
    </xf>
    <xf numFmtId="165" fontId="12" fillId="5" borderId="4" xfId="3" applyNumberFormat="1" applyFont="1" applyBorder="1" applyAlignment="1">
      <alignment horizontal="center" vertical="center"/>
    </xf>
    <xf numFmtId="164" fontId="12" fillId="5" borderId="4" xfId="3" applyNumberFormat="1" applyFont="1" applyBorder="1" applyAlignment="1">
      <alignment horizontal="center" vertical="center"/>
    </xf>
    <xf numFmtId="166" fontId="12" fillId="5" borderId="4" xfId="3" applyNumberFormat="1" applyFont="1" applyBorder="1" applyAlignment="1">
      <alignment horizontal="center" vertical="center"/>
    </xf>
    <xf numFmtId="0" fontId="13" fillId="3" borderId="4" xfId="1" applyFont="1" applyBorder="1" applyAlignment="1">
      <alignment horizontal="center" vertical="center" wrapText="1"/>
    </xf>
    <xf numFmtId="164" fontId="13" fillId="3" borderId="4" xfId="1" applyNumberFormat="1" applyFont="1" applyBorder="1" applyAlignment="1">
      <alignment horizontal="center" vertical="center" wrapText="1"/>
    </xf>
    <xf numFmtId="0" fontId="15" fillId="2" borderId="0" xfId="0" applyFont="1" applyFill="1"/>
    <xf numFmtId="0" fontId="17" fillId="4" borderId="4" xfId="2" applyFont="1" applyBorder="1" applyAlignment="1">
      <alignment horizontal="center" vertical="center"/>
    </xf>
    <xf numFmtId="0" fontId="14" fillId="5" borderId="4" xfId="3" applyFont="1" applyBorder="1"/>
    <xf numFmtId="167" fontId="12" fillId="5" borderId="4" xfId="3" applyNumberFormat="1" applyFont="1" applyBorder="1"/>
    <xf numFmtId="10" fontId="12" fillId="5" borderId="4" xfId="3" applyNumberFormat="1" applyFont="1" applyBorder="1"/>
    <xf numFmtId="0" fontId="14" fillId="4" borderId="4" xfId="2" applyFont="1" applyBorder="1" applyAlignment="1">
      <alignment horizontal="center" vertical="center"/>
    </xf>
    <xf numFmtId="0" fontId="14" fillId="5" borderId="4" xfId="3" applyFont="1" applyBorder="1" applyAlignment="1">
      <alignment vertical="center"/>
    </xf>
    <xf numFmtId="168" fontId="12" fillId="5" borderId="4" xfId="3" applyNumberFormat="1" applyFont="1" applyBorder="1" applyAlignment="1">
      <alignment vertical="center"/>
    </xf>
    <xf numFmtId="167" fontId="12" fillId="5" borderId="4" xfId="3" applyNumberFormat="1" applyFont="1" applyBorder="1" applyAlignment="1">
      <alignment vertical="center"/>
    </xf>
    <xf numFmtId="169" fontId="12" fillId="5" borderId="4" xfId="3" applyNumberFormat="1" applyFont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12" fillId="5" borderId="4" xfId="3" applyFont="1" applyBorder="1" applyAlignment="1">
      <alignment vertical="center"/>
    </xf>
    <xf numFmtId="3" fontId="12" fillId="5" borderId="4" xfId="3" applyNumberFormat="1" applyFont="1" applyBorder="1" applyAlignment="1">
      <alignment vertical="center"/>
    </xf>
    <xf numFmtId="2" fontId="12" fillId="5" borderId="4" xfId="3" applyNumberFormat="1" applyFont="1" applyBorder="1" applyAlignment="1">
      <alignment vertical="center"/>
    </xf>
    <xf numFmtId="0" fontId="9" fillId="3" borderId="4" xfId="1" applyFont="1" applyBorder="1" applyAlignment="1">
      <alignment horizontal="center" vertical="center" wrapText="1"/>
    </xf>
    <xf numFmtId="0" fontId="13" fillId="3" borderId="4" xfId="1" applyFont="1" applyBorder="1" applyAlignment="1">
      <alignment horizontal="center" vertical="center" wrapText="1" readingOrder="1"/>
    </xf>
    <xf numFmtId="0" fontId="12" fillId="5" borderId="9" xfId="3" applyFont="1" applyBorder="1" applyAlignment="1">
      <alignment horizontal="center" vertical="center" wrapText="1" readingOrder="1"/>
    </xf>
    <xf numFmtId="10" fontId="12" fillId="5" borderId="9" xfId="3" applyNumberFormat="1" applyFont="1" applyBorder="1" applyAlignment="1">
      <alignment horizontal="center" vertical="center" wrapText="1" readingOrder="1"/>
    </xf>
    <xf numFmtId="0" fontId="12" fillId="5" borderId="5" xfId="3" applyFont="1" applyBorder="1" applyAlignment="1">
      <alignment horizontal="center" vertical="center" wrapText="1" readingOrder="1"/>
    </xf>
    <xf numFmtId="10" fontId="12" fillId="5" borderId="5" xfId="3" applyNumberFormat="1" applyFont="1" applyBorder="1" applyAlignment="1">
      <alignment horizontal="center" vertical="center" wrapText="1" readingOrder="1"/>
    </xf>
    <xf numFmtId="0" fontId="14" fillId="5" borderId="9" xfId="3" applyFont="1" applyBorder="1" applyAlignment="1">
      <alignment horizontal="center" vertical="center" wrapText="1" readingOrder="1"/>
    </xf>
    <xf numFmtId="0" fontId="14" fillId="5" borderId="5" xfId="3" applyFont="1" applyBorder="1" applyAlignment="1">
      <alignment horizontal="center" vertical="center" wrapText="1" readingOrder="1"/>
    </xf>
    <xf numFmtId="0" fontId="18" fillId="0" borderId="0" xfId="0" applyFont="1" applyAlignment="1">
      <alignment horizontal="left" vertical="center" readingOrder="1"/>
    </xf>
    <xf numFmtId="0" fontId="17" fillId="0" borderId="0" xfId="0" applyFont="1"/>
    <xf numFmtId="0" fontId="19" fillId="3" borderId="10" xfId="1" applyFont="1" applyBorder="1" applyAlignment="1">
      <alignment horizontal="center" vertical="center"/>
    </xf>
    <xf numFmtId="0" fontId="19" fillId="3" borderId="11" xfId="1" applyFont="1" applyBorder="1" applyAlignment="1">
      <alignment horizontal="center" vertical="center"/>
    </xf>
    <xf numFmtId="0" fontId="17" fillId="5" borderId="13" xfId="3" applyFont="1" applyBorder="1" applyAlignment="1">
      <alignment horizontal="right"/>
    </xf>
    <xf numFmtId="0" fontId="17" fillId="5" borderId="15" xfId="3" applyFont="1" applyBorder="1" applyAlignment="1">
      <alignment horizontal="right"/>
    </xf>
    <xf numFmtId="0" fontId="14" fillId="5" borderId="4" xfId="3" applyFont="1" applyBorder="1" applyAlignment="1">
      <alignment horizontal="center" vertical="center"/>
    </xf>
    <xf numFmtId="0" fontId="17" fillId="5" borderId="12" xfId="3" applyFont="1" applyBorder="1" applyAlignment="1">
      <alignment horizontal="center"/>
    </xf>
    <xf numFmtId="0" fontId="17" fillId="5" borderId="14" xfId="3" applyFont="1" applyBorder="1" applyAlignment="1">
      <alignment horizontal="center"/>
    </xf>
    <xf numFmtId="0" fontId="20" fillId="0" borderId="0" xfId="0" applyFont="1"/>
    <xf numFmtId="0" fontId="21" fillId="0" borderId="0" xfId="0" applyFont="1"/>
    <xf numFmtId="0" fontId="13" fillId="3" borderId="5" xfId="1" applyFont="1" applyBorder="1" applyAlignment="1">
      <alignment horizontal="center" vertical="center" wrapText="1" readingOrder="1"/>
    </xf>
    <xf numFmtId="14" fontId="12" fillId="5" borderId="5" xfId="3" applyNumberFormat="1" applyFont="1" applyBorder="1" applyAlignment="1">
      <alignment horizontal="center" vertical="center" wrapText="1" readingOrder="1"/>
    </xf>
    <xf numFmtId="0" fontId="13" fillId="3" borderId="4" xfId="1" applyFont="1" applyBorder="1" applyAlignment="1">
      <alignment horizontal="center" vertical="center"/>
    </xf>
    <xf numFmtId="0" fontId="13" fillId="3" borderId="4" xfId="1" applyFont="1" applyBorder="1"/>
    <xf numFmtId="0" fontId="9" fillId="3" borderId="4" xfId="1" applyFont="1" applyBorder="1" applyAlignment="1">
      <alignment horizontal="center" vertical="center"/>
    </xf>
  </cellXfs>
  <cellStyles count="5">
    <cellStyle name="40% - Énfasis4" xfId="2" builtinId="43"/>
    <cellStyle name="Bueno" xfId="3" builtinId="26"/>
    <cellStyle name="Énfasis4" xfId="1" builtinId="41"/>
    <cellStyle name="Normal" xfId="0" builtinId="0"/>
    <cellStyle name="Normal 2" xfId="4"/>
  </cellStyles>
  <dxfs count="7">
    <dxf>
      <font>
        <b/>
        <strike val="0"/>
        <outline val="0"/>
        <shadow val="0"/>
        <u val="none"/>
        <vertAlign val="baseline"/>
        <sz val="12"/>
        <color rgb="FF002060"/>
        <name val="Arial"/>
        <scheme val="minor"/>
      </font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color rgb="FF002060"/>
        <name val="Arial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color rgb="FF002060"/>
        <name val="Arial"/>
        <scheme val="minor"/>
      </font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6"/>
        <color theme="0"/>
        <name val="Arial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aguasandinasinversionistas.cl/es/informacion-financiera/memorias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image" Target="../media/image2.png"/><Relationship Id="rId1" Type="http://schemas.openxmlformats.org/officeDocument/2006/relationships/image" Target="../media/image3.png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image" Target="../media/image2.png"/><Relationship Id="rId1" Type="http://schemas.openxmlformats.org/officeDocument/2006/relationships/image" Target="../media/image3.png"/><Relationship Id="rId4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image" Target="../media/image2.png"/><Relationship Id="rId1" Type="http://schemas.openxmlformats.org/officeDocument/2006/relationships/image" Target="../media/image3.png"/><Relationship Id="rId4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image" Target="../media/image2.png"/><Relationship Id="rId1" Type="http://schemas.openxmlformats.org/officeDocument/2006/relationships/image" Target="../media/image3.png"/><Relationship Id="rId4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image" Target="../media/image2.png"/><Relationship Id="rId1" Type="http://schemas.openxmlformats.org/officeDocument/2006/relationships/image" Target="../media/image3.png"/><Relationship Id="rId4" Type="http://schemas.openxmlformats.org/officeDocument/2006/relationships/image" Target="../media/image4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image" Target="../media/image2.png"/><Relationship Id="rId1" Type="http://schemas.openxmlformats.org/officeDocument/2006/relationships/image" Target="../media/image3.png"/><Relationship Id="rId4" Type="http://schemas.openxmlformats.org/officeDocument/2006/relationships/image" Target="../media/image4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image" Target="../media/image2.png"/><Relationship Id="rId1" Type="http://schemas.openxmlformats.org/officeDocument/2006/relationships/image" Target="../media/image3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409575</xdr:colOff>
      <xdr:row>0</xdr:row>
      <xdr:rowOff>0</xdr:rowOff>
    </xdr:from>
    <xdr:to>
      <xdr:col>8</xdr:col>
      <xdr:colOff>3789</xdr:colOff>
      <xdr:row>8</xdr:row>
      <xdr:rowOff>97196</xdr:rowOff>
    </xdr:to>
    <xdr:pic>
      <xdr:nvPicPr>
        <xdr:cNvPr id="4" name="Imagen 3" descr="jtjtjt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43925" y="0"/>
          <a:ext cx="3404214" cy="3068996"/>
        </a:xfrm>
        <a:prstGeom prst="rect">
          <a:avLst/>
        </a:prstGeom>
      </xdr:spPr>
    </xdr:pic>
    <xdr:clientData/>
  </xdr:twoCellAnchor>
  <xdr:twoCellAnchor editAs="oneCell">
    <xdr:from>
      <xdr:col>4</xdr:col>
      <xdr:colOff>352425</xdr:colOff>
      <xdr:row>7</xdr:row>
      <xdr:rowOff>171450</xdr:rowOff>
    </xdr:from>
    <xdr:to>
      <xdr:col>7</xdr:col>
      <xdr:colOff>347703</xdr:colOff>
      <xdr:row>16</xdr:row>
      <xdr:rowOff>7578</xdr:rowOff>
    </xdr:to>
    <xdr:pic>
      <xdr:nvPicPr>
        <xdr:cNvPr id="3" name="Imagen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2146" t="39562"/>
        <a:stretch/>
      </xdr:blipFill>
      <xdr:spPr>
        <a:xfrm>
          <a:off x="9248775" y="2771775"/>
          <a:ext cx="2281278" cy="3179403"/>
        </a:xfrm>
        <a:prstGeom prst="rect">
          <a:avLst/>
        </a:prstGeom>
        <a:ln w="31750">
          <a:gradFill>
            <a:gsLst>
              <a:gs pos="0">
                <a:schemeClr val="bg1">
                  <a:alpha val="0"/>
                </a:schemeClr>
              </a:gs>
              <a:gs pos="74000">
                <a:schemeClr val="tx1"/>
              </a:gs>
              <a:gs pos="83000">
                <a:schemeClr val="tx1"/>
              </a:gs>
              <a:gs pos="100000">
                <a:schemeClr val="tx1"/>
              </a:gs>
            </a:gsLst>
            <a:lin ang="5400000" scaled="1"/>
          </a:gradFill>
          <a:prstDash val="solid"/>
        </a:ln>
      </xdr:spPr>
    </xdr:pic>
    <xdr:clientData/>
  </xdr:twoCellAnchor>
  <xdr:twoCellAnchor>
    <xdr:from>
      <xdr:col>3</xdr:col>
      <xdr:colOff>647700</xdr:colOff>
      <xdr:row>2</xdr:row>
      <xdr:rowOff>123825</xdr:rowOff>
    </xdr:from>
    <xdr:to>
      <xdr:col>7</xdr:col>
      <xdr:colOff>440608</xdr:colOff>
      <xdr:row>5</xdr:row>
      <xdr:rowOff>240735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 rot="21312151">
          <a:off x="8782050" y="866775"/>
          <a:ext cx="2840908" cy="12313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 b="1" baseline="0">
              <a:solidFill>
                <a:srgbClr val="002060"/>
              </a:solidFill>
              <a:latin typeface="Avenir Next LT Pro Light" panose="020B0304020202020204" pitchFamily="34" charset="0"/>
            </a:rPr>
            <a:t>¡Hola! Soy Suki, la perrita experta en detección de fugas y hoy te guiaré a tu destino. Haz click en el título con la información que deseas ver y te llevaré ahí. Para ir al reporte integrado haz click en mi nombre.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571500</xdr:colOff>
      <xdr:row>0</xdr:row>
      <xdr:rowOff>0</xdr:rowOff>
    </xdr:from>
    <xdr:to>
      <xdr:col>10</xdr:col>
      <xdr:colOff>750499</xdr:colOff>
      <xdr:row>9</xdr:row>
      <xdr:rowOff>9524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115925" y="0"/>
          <a:ext cx="2693599" cy="1952624"/>
        </a:xfrm>
        <a:prstGeom prst="rect">
          <a:avLst/>
        </a:prstGeom>
      </xdr:spPr>
    </xdr:pic>
    <xdr:clientData/>
  </xdr:twoCellAnchor>
  <xdr:twoCellAnchor editAs="oneCell">
    <xdr:from>
      <xdr:col>8</xdr:col>
      <xdr:colOff>19050</xdr:colOff>
      <xdr:row>8</xdr:row>
      <xdr:rowOff>85725</xdr:rowOff>
    </xdr:from>
    <xdr:to>
      <xdr:col>10</xdr:col>
      <xdr:colOff>610580</xdr:colOff>
      <xdr:row>25</xdr:row>
      <xdr:rowOff>115396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1100-00000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2146" t="39562"/>
        <a:stretch/>
      </xdr:blipFill>
      <xdr:spPr>
        <a:xfrm>
          <a:off x="13401675" y="1838325"/>
          <a:ext cx="2267930" cy="3230071"/>
        </a:xfrm>
        <a:prstGeom prst="rect">
          <a:avLst/>
        </a:prstGeom>
        <a:ln w="31750">
          <a:gradFill>
            <a:gsLst>
              <a:gs pos="0">
                <a:schemeClr val="bg1">
                  <a:alpha val="0"/>
                </a:schemeClr>
              </a:gs>
              <a:gs pos="74000">
                <a:schemeClr val="tx1"/>
              </a:gs>
              <a:gs pos="83000">
                <a:schemeClr val="tx1"/>
              </a:gs>
              <a:gs pos="100000">
                <a:schemeClr val="tx1"/>
              </a:gs>
            </a:gsLst>
            <a:lin ang="5400000" scaled="1"/>
          </a:gradFill>
          <a:prstDash val="solid"/>
        </a:ln>
      </xdr:spPr>
    </xdr:pic>
    <xdr:clientData/>
  </xdr:twoCellAnchor>
  <xdr:twoCellAnchor editAs="oneCell">
    <xdr:from>
      <xdr:col>10</xdr:col>
      <xdr:colOff>95250</xdr:colOff>
      <xdr:row>6</xdr:row>
      <xdr:rowOff>180975</xdr:rowOff>
    </xdr:from>
    <xdr:to>
      <xdr:col>10</xdr:col>
      <xdr:colOff>651720</xdr:colOff>
      <xdr:row>9</xdr:row>
      <xdr:rowOff>160977</xdr:rowOff>
    </xdr:to>
    <xdr:pic>
      <xdr:nvPicPr>
        <xdr:cNvPr id="4" name="Imagen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1100-000009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0520"/>
        <a:stretch/>
      </xdr:blipFill>
      <xdr:spPr>
        <a:xfrm>
          <a:off x="15154275" y="1552575"/>
          <a:ext cx="556470" cy="55150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457200</xdr:colOff>
      <xdr:row>0</xdr:row>
      <xdr:rowOff>0</xdr:rowOff>
    </xdr:from>
    <xdr:to>
      <xdr:col>13</xdr:col>
      <xdr:colOff>636199</xdr:colOff>
      <xdr:row>8</xdr:row>
      <xdr:rowOff>28574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858750" y="0"/>
          <a:ext cx="2693599" cy="1952624"/>
        </a:xfrm>
        <a:prstGeom prst="rect">
          <a:avLst/>
        </a:prstGeom>
      </xdr:spPr>
    </xdr:pic>
    <xdr:clientData/>
  </xdr:twoCellAnchor>
  <xdr:twoCellAnchor editAs="oneCell">
    <xdr:from>
      <xdr:col>10</xdr:col>
      <xdr:colOff>647700</xdr:colOff>
      <xdr:row>8</xdr:row>
      <xdr:rowOff>19050</xdr:rowOff>
    </xdr:from>
    <xdr:to>
      <xdr:col>13</xdr:col>
      <xdr:colOff>401030</xdr:colOff>
      <xdr:row>24</xdr:row>
      <xdr:rowOff>163021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1100-00000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2146" t="39562"/>
        <a:stretch/>
      </xdr:blipFill>
      <xdr:spPr>
        <a:xfrm>
          <a:off x="13049250" y="1943100"/>
          <a:ext cx="2267930" cy="3230071"/>
        </a:xfrm>
        <a:prstGeom prst="rect">
          <a:avLst/>
        </a:prstGeom>
        <a:ln w="31750">
          <a:gradFill>
            <a:gsLst>
              <a:gs pos="0">
                <a:schemeClr val="bg1">
                  <a:alpha val="0"/>
                </a:schemeClr>
              </a:gs>
              <a:gs pos="74000">
                <a:schemeClr val="tx1"/>
              </a:gs>
              <a:gs pos="83000">
                <a:schemeClr val="tx1"/>
              </a:gs>
              <a:gs pos="100000">
                <a:schemeClr val="tx1"/>
              </a:gs>
            </a:gsLst>
            <a:lin ang="5400000" scaled="1"/>
          </a:gradFill>
          <a:prstDash val="solid"/>
        </a:ln>
      </xdr:spPr>
    </xdr:pic>
    <xdr:clientData/>
  </xdr:twoCellAnchor>
  <xdr:twoCellAnchor editAs="oneCell">
    <xdr:from>
      <xdr:col>12</xdr:col>
      <xdr:colOff>714375</xdr:colOff>
      <xdr:row>6</xdr:row>
      <xdr:rowOff>257175</xdr:rowOff>
    </xdr:from>
    <xdr:to>
      <xdr:col>13</xdr:col>
      <xdr:colOff>432645</xdr:colOff>
      <xdr:row>8</xdr:row>
      <xdr:rowOff>256227</xdr:rowOff>
    </xdr:to>
    <xdr:pic>
      <xdr:nvPicPr>
        <xdr:cNvPr id="4" name="Imagen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1100-000009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0520"/>
        <a:stretch/>
      </xdr:blipFill>
      <xdr:spPr>
        <a:xfrm>
          <a:off x="14792325" y="1628775"/>
          <a:ext cx="556470" cy="55150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762001</xdr:colOff>
      <xdr:row>0</xdr:row>
      <xdr:rowOff>0</xdr:rowOff>
    </xdr:from>
    <xdr:to>
      <xdr:col>12</xdr:col>
      <xdr:colOff>369971</xdr:colOff>
      <xdr:row>8</xdr:row>
      <xdr:rowOff>101600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79101" y="0"/>
          <a:ext cx="2960770" cy="2146300"/>
        </a:xfrm>
        <a:prstGeom prst="rect">
          <a:avLst/>
        </a:prstGeom>
      </xdr:spPr>
    </xdr:pic>
    <xdr:clientData/>
  </xdr:twoCellAnchor>
  <xdr:twoCellAnchor editAs="oneCell">
    <xdr:from>
      <xdr:col>9</xdr:col>
      <xdr:colOff>304800</xdr:colOff>
      <xdr:row>8</xdr:row>
      <xdr:rowOff>76200</xdr:rowOff>
    </xdr:from>
    <xdr:to>
      <xdr:col>12</xdr:col>
      <xdr:colOff>58130</xdr:colOff>
      <xdr:row>19</xdr:row>
      <xdr:rowOff>93171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1100-00000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2146" t="39562"/>
        <a:stretch/>
      </xdr:blipFill>
      <xdr:spPr>
        <a:xfrm>
          <a:off x="10960100" y="2120900"/>
          <a:ext cx="2267930" cy="3230071"/>
        </a:xfrm>
        <a:prstGeom prst="rect">
          <a:avLst/>
        </a:prstGeom>
        <a:ln w="31750">
          <a:gradFill>
            <a:gsLst>
              <a:gs pos="0">
                <a:schemeClr val="bg1">
                  <a:alpha val="0"/>
                </a:schemeClr>
              </a:gs>
              <a:gs pos="74000">
                <a:schemeClr val="tx1"/>
              </a:gs>
              <a:gs pos="83000">
                <a:schemeClr val="tx1"/>
              </a:gs>
              <a:gs pos="100000">
                <a:schemeClr val="tx1"/>
              </a:gs>
            </a:gsLst>
            <a:lin ang="5400000" scaled="1"/>
          </a:gradFill>
          <a:prstDash val="solid"/>
        </a:ln>
      </xdr:spPr>
    </xdr:pic>
    <xdr:clientData/>
  </xdr:twoCellAnchor>
  <xdr:twoCellAnchor editAs="oneCell">
    <xdr:from>
      <xdr:col>11</xdr:col>
      <xdr:colOff>368300</xdr:colOff>
      <xdr:row>7</xdr:row>
      <xdr:rowOff>266700</xdr:rowOff>
    </xdr:from>
    <xdr:to>
      <xdr:col>12</xdr:col>
      <xdr:colOff>86570</xdr:colOff>
      <xdr:row>9</xdr:row>
      <xdr:rowOff>234002</xdr:rowOff>
    </xdr:to>
    <xdr:pic>
      <xdr:nvPicPr>
        <xdr:cNvPr id="4" name="Imagen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1100-000009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0520"/>
        <a:stretch/>
      </xdr:blipFill>
      <xdr:spPr>
        <a:xfrm>
          <a:off x="12700000" y="2019300"/>
          <a:ext cx="556470" cy="55150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695325</xdr:colOff>
      <xdr:row>0</xdr:row>
      <xdr:rowOff>0</xdr:rowOff>
    </xdr:from>
    <xdr:to>
      <xdr:col>7</xdr:col>
      <xdr:colOff>836224</xdr:colOff>
      <xdr:row>8</xdr:row>
      <xdr:rowOff>209549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601325" y="0"/>
          <a:ext cx="2693599" cy="1952624"/>
        </a:xfrm>
        <a:prstGeom prst="rect">
          <a:avLst/>
        </a:prstGeom>
      </xdr:spPr>
    </xdr:pic>
    <xdr:clientData/>
  </xdr:twoCellAnchor>
  <xdr:twoCellAnchor editAs="oneCell">
    <xdr:from>
      <xdr:col>5</xdr:col>
      <xdr:colOff>866775</xdr:colOff>
      <xdr:row>8</xdr:row>
      <xdr:rowOff>190500</xdr:rowOff>
    </xdr:from>
    <xdr:to>
      <xdr:col>7</xdr:col>
      <xdr:colOff>582005</xdr:colOff>
      <xdr:row>20</xdr:row>
      <xdr:rowOff>115396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1100-00000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2146" t="39562"/>
        <a:stretch/>
      </xdr:blipFill>
      <xdr:spPr>
        <a:xfrm>
          <a:off x="10772775" y="1933575"/>
          <a:ext cx="2267930" cy="3230071"/>
        </a:xfrm>
        <a:prstGeom prst="rect">
          <a:avLst/>
        </a:prstGeom>
        <a:ln w="31750">
          <a:gradFill>
            <a:gsLst>
              <a:gs pos="0">
                <a:schemeClr val="bg1">
                  <a:alpha val="0"/>
                </a:schemeClr>
              </a:gs>
              <a:gs pos="74000">
                <a:schemeClr val="tx1"/>
              </a:gs>
              <a:gs pos="83000">
                <a:schemeClr val="tx1"/>
              </a:gs>
              <a:gs pos="100000">
                <a:schemeClr val="tx1"/>
              </a:gs>
            </a:gsLst>
            <a:lin ang="5400000" scaled="1"/>
          </a:gradFill>
          <a:prstDash val="solid"/>
        </a:ln>
      </xdr:spPr>
    </xdr:pic>
    <xdr:clientData/>
  </xdr:twoCellAnchor>
  <xdr:twoCellAnchor editAs="oneCell">
    <xdr:from>
      <xdr:col>7</xdr:col>
      <xdr:colOff>47625</xdr:colOff>
      <xdr:row>8</xdr:row>
      <xdr:rowOff>66675</xdr:rowOff>
    </xdr:from>
    <xdr:to>
      <xdr:col>7</xdr:col>
      <xdr:colOff>604095</xdr:colOff>
      <xdr:row>10</xdr:row>
      <xdr:rowOff>46677</xdr:rowOff>
    </xdr:to>
    <xdr:pic>
      <xdr:nvPicPr>
        <xdr:cNvPr id="4" name="Imagen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1100-000009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0520"/>
        <a:stretch/>
      </xdr:blipFill>
      <xdr:spPr>
        <a:xfrm>
          <a:off x="12506325" y="1809750"/>
          <a:ext cx="556470" cy="55150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588624</xdr:colOff>
      <xdr:row>0</xdr:row>
      <xdr:rowOff>0</xdr:rowOff>
    </xdr:from>
    <xdr:to>
      <xdr:col>12</xdr:col>
      <xdr:colOff>777897</xdr:colOff>
      <xdr:row>8</xdr:row>
      <xdr:rowOff>69028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966433" y="0"/>
          <a:ext cx="2693599" cy="1952624"/>
        </a:xfrm>
        <a:prstGeom prst="rect">
          <a:avLst/>
        </a:prstGeom>
      </xdr:spPr>
    </xdr:pic>
    <xdr:clientData/>
  </xdr:twoCellAnchor>
  <xdr:twoCellAnchor editAs="oneCell">
    <xdr:from>
      <xdr:col>9</xdr:col>
      <xdr:colOff>813370</xdr:colOff>
      <xdr:row>7</xdr:row>
      <xdr:rowOff>256854</xdr:rowOff>
    </xdr:from>
    <xdr:to>
      <xdr:col>12</xdr:col>
      <xdr:colOff>576974</xdr:colOff>
      <xdr:row>18</xdr:row>
      <xdr:rowOff>169229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1100-00000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2146" t="39562"/>
        <a:stretch/>
      </xdr:blipFill>
      <xdr:spPr>
        <a:xfrm>
          <a:off x="14351713" y="1840787"/>
          <a:ext cx="2267930" cy="3230071"/>
        </a:xfrm>
        <a:prstGeom prst="rect">
          <a:avLst/>
        </a:prstGeom>
        <a:ln w="31750">
          <a:gradFill>
            <a:gsLst>
              <a:gs pos="0">
                <a:schemeClr val="bg1">
                  <a:alpha val="0"/>
                </a:schemeClr>
              </a:gs>
              <a:gs pos="74000">
                <a:schemeClr val="tx1"/>
              </a:gs>
              <a:gs pos="83000">
                <a:schemeClr val="tx1"/>
              </a:gs>
              <a:gs pos="100000">
                <a:schemeClr val="tx1"/>
              </a:gs>
            </a:gsLst>
            <a:lin ang="5400000" scaled="1"/>
          </a:gradFill>
          <a:prstDash val="solid"/>
        </a:ln>
      </xdr:spPr>
    </xdr:pic>
    <xdr:clientData/>
  </xdr:twoCellAnchor>
  <xdr:twoCellAnchor editAs="oneCell">
    <xdr:from>
      <xdr:col>12</xdr:col>
      <xdr:colOff>64213</xdr:colOff>
      <xdr:row>7</xdr:row>
      <xdr:rowOff>149831</xdr:rowOff>
    </xdr:from>
    <xdr:to>
      <xdr:col>12</xdr:col>
      <xdr:colOff>620683</xdr:colOff>
      <xdr:row>9</xdr:row>
      <xdr:rowOff>102008</xdr:rowOff>
    </xdr:to>
    <xdr:pic>
      <xdr:nvPicPr>
        <xdr:cNvPr id="4" name="Imagen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1100-000009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0520"/>
        <a:stretch/>
      </xdr:blipFill>
      <xdr:spPr>
        <a:xfrm>
          <a:off x="16106882" y="1733764"/>
          <a:ext cx="556470" cy="55150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114300</xdr:colOff>
      <xdr:row>0</xdr:row>
      <xdr:rowOff>0</xdr:rowOff>
    </xdr:from>
    <xdr:to>
      <xdr:col>10</xdr:col>
      <xdr:colOff>521899</xdr:colOff>
      <xdr:row>6</xdr:row>
      <xdr:rowOff>257174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81825" y="0"/>
          <a:ext cx="2693599" cy="1952624"/>
        </a:xfrm>
        <a:prstGeom prst="rect">
          <a:avLst/>
        </a:prstGeom>
      </xdr:spPr>
    </xdr:pic>
    <xdr:clientData/>
  </xdr:twoCellAnchor>
  <xdr:twoCellAnchor editAs="oneCell">
    <xdr:from>
      <xdr:col>7</xdr:col>
      <xdr:colOff>466725</xdr:colOff>
      <xdr:row>6</xdr:row>
      <xdr:rowOff>0</xdr:rowOff>
    </xdr:from>
    <xdr:to>
      <xdr:col>10</xdr:col>
      <xdr:colOff>448655</xdr:colOff>
      <xdr:row>19</xdr:row>
      <xdr:rowOff>229696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1100-00000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2146" t="39562"/>
        <a:stretch/>
      </xdr:blipFill>
      <xdr:spPr>
        <a:xfrm>
          <a:off x="7334250" y="1695450"/>
          <a:ext cx="2267930" cy="3230071"/>
        </a:xfrm>
        <a:prstGeom prst="rect">
          <a:avLst/>
        </a:prstGeom>
        <a:ln w="31750">
          <a:gradFill>
            <a:gsLst>
              <a:gs pos="0">
                <a:schemeClr val="bg1">
                  <a:alpha val="0"/>
                </a:schemeClr>
              </a:gs>
              <a:gs pos="74000">
                <a:schemeClr val="tx1"/>
              </a:gs>
              <a:gs pos="83000">
                <a:schemeClr val="tx1"/>
              </a:gs>
              <a:gs pos="100000">
                <a:schemeClr val="tx1"/>
              </a:gs>
            </a:gsLst>
            <a:lin ang="5400000" scaled="1"/>
          </a:gradFill>
          <a:prstDash val="solid"/>
        </a:ln>
      </xdr:spPr>
    </xdr:pic>
    <xdr:clientData/>
  </xdr:twoCellAnchor>
  <xdr:twoCellAnchor editAs="oneCell">
    <xdr:from>
      <xdr:col>9</xdr:col>
      <xdr:colOff>685800</xdr:colOff>
      <xdr:row>5</xdr:row>
      <xdr:rowOff>219075</xdr:rowOff>
    </xdr:from>
    <xdr:to>
      <xdr:col>10</xdr:col>
      <xdr:colOff>480270</xdr:colOff>
      <xdr:row>7</xdr:row>
      <xdr:rowOff>46677</xdr:rowOff>
    </xdr:to>
    <xdr:pic>
      <xdr:nvPicPr>
        <xdr:cNvPr id="4" name="Imagen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1100-000009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0520"/>
        <a:stretch/>
      </xdr:blipFill>
      <xdr:spPr>
        <a:xfrm>
          <a:off x="9077325" y="1552575"/>
          <a:ext cx="556470" cy="551502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600075</xdr:colOff>
      <xdr:row>0</xdr:row>
      <xdr:rowOff>0</xdr:rowOff>
    </xdr:from>
    <xdr:to>
      <xdr:col>11</xdr:col>
      <xdr:colOff>245674</xdr:colOff>
      <xdr:row>10</xdr:row>
      <xdr:rowOff>66674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38875" y="0"/>
          <a:ext cx="2693599" cy="1952624"/>
        </a:xfrm>
        <a:prstGeom prst="rect">
          <a:avLst/>
        </a:prstGeom>
      </xdr:spPr>
    </xdr:pic>
    <xdr:clientData/>
  </xdr:twoCellAnchor>
  <xdr:twoCellAnchor editAs="oneCell">
    <xdr:from>
      <xdr:col>7</xdr:col>
      <xdr:colOff>752475</xdr:colOff>
      <xdr:row>9</xdr:row>
      <xdr:rowOff>133350</xdr:rowOff>
    </xdr:from>
    <xdr:to>
      <xdr:col>10</xdr:col>
      <xdr:colOff>734405</xdr:colOff>
      <xdr:row>26</xdr:row>
      <xdr:rowOff>124921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1100-00000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2146" t="39562"/>
        <a:stretch/>
      </xdr:blipFill>
      <xdr:spPr>
        <a:xfrm>
          <a:off x="6391275" y="1828800"/>
          <a:ext cx="2267930" cy="3230071"/>
        </a:xfrm>
        <a:prstGeom prst="rect">
          <a:avLst/>
        </a:prstGeom>
        <a:ln w="31750">
          <a:gradFill>
            <a:gsLst>
              <a:gs pos="0">
                <a:schemeClr val="bg1">
                  <a:alpha val="0"/>
                </a:schemeClr>
              </a:gs>
              <a:gs pos="74000">
                <a:schemeClr val="tx1"/>
              </a:gs>
              <a:gs pos="83000">
                <a:schemeClr val="tx1"/>
              </a:gs>
              <a:gs pos="100000">
                <a:schemeClr val="tx1"/>
              </a:gs>
            </a:gsLst>
            <a:lin ang="5400000" scaled="1"/>
          </a:gradFill>
          <a:prstDash val="solid"/>
        </a:ln>
      </xdr:spPr>
    </xdr:pic>
    <xdr:clientData/>
  </xdr:twoCellAnchor>
  <xdr:twoCellAnchor editAs="oneCell">
    <xdr:from>
      <xdr:col>10</xdr:col>
      <xdr:colOff>247650</xdr:colOff>
      <xdr:row>9</xdr:row>
      <xdr:rowOff>123825</xdr:rowOff>
    </xdr:from>
    <xdr:to>
      <xdr:col>11</xdr:col>
      <xdr:colOff>42120</xdr:colOff>
      <xdr:row>12</xdr:row>
      <xdr:rowOff>103827</xdr:rowOff>
    </xdr:to>
    <xdr:pic>
      <xdr:nvPicPr>
        <xdr:cNvPr id="4" name="Imagen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1100-000009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0520"/>
        <a:stretch/>
      </xdr:blipFill>
      <xdr:spPr>
        <a:xfrm>
          <a:off x="8172450" y="1819275"/>
          <a:ext cx="556470" cy="551502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a1" displayName="Tabla1" ref="B2:C9" totalsRowShown="0" headerRowDxfId="6" dataDxfId="4" headerRowBorderDxfId="5" tableBorderDxfId="3" totalsRowBorderDxfId="2" headerRowCellStyle="Énfasis4" dataCellStyle="Bueno">
  <tableColumns count="2">
    <tableColumn id="1" name="Índice" dataDxfId="1" dataCellStyle="Bueno"/>
    <tableColumn id="2" name="Título" dataDxfId="0" dataCellStyle="Bueno"/>
  </tableColumns>
  <tableStyleInfo name="TableStyleMedium12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2:C10"/>
  <sheetViews>
    <sheetView showGridLines="0" tabSelected="1" workbookViewId="0"/>
  </sheetViews>
  <sheetFormatPr baseColWidth="10" defaultRowHeight="29.25" customHeight="1" x14ac:dyDescent="0.2"/>
  <cols>
    <col min="2" max="2" width="15.42578125" customWidth="1"/>
    <col min="3" max="3" width="95.140625" customWidth="1"/>
  </cols>
  <sheetData>
    <row r="2" spans="2:3" ht="29.25" customHeight="1" x14ac:dyDescent="0.2">
      <c r="B2" s="68" t="s">
        <v>129</v>
      </c>
      <c r="C2" s="69" t="s">
        <v>130</v>
      </c>
    </row>
    <row r="3" spans="2:3" ht="29.25" customHeight="1" x14ac:dyDescent="0.25">
      <c r="B3" s="73">
        <v>1</v>
      </c>
      <c r="C3" s="70" t="s">
        <v>60</v>
      </c>
    </row>
    <row r="4" spans="2:3" ht="29.25" customHeight="1" x14ac:dyDescent="0.25">
      <c r="B4" s="73">
        <v>2</v>
      </c>
      <c r="C4" s="70" t="s">
        <v>61</v>
      </c>
    </row>
    <row r="5" spans="2:3" ht="29.25" customHeight="1" x14ac:dyDescent="0.25">
      <c r="B5" s="73">
        <v>3</v>
      </c>
      <c r="C5" s="70" t="s">
        <v>62</v>
      </c>
    </row>
    <row r="6" spans="2:3" ht="29.25" customHeight="1" x14ac:dyDescent="0.25">
      <c r="B6" s="73">
        <v>4</v>
      </c>
      <c r="C6" s="70" t="s">
        <v>26</v>
      </c>
    </row>
    <row r="7" spans="2:3" ht="29.25" customHeight="1" x14ac:dyDescent="0.25">
      <c r="B7" s="73">
        <v>5</v>
      </c>
      <c r="C7" s="70" t="s">
        <v>63</v>
      </c>
    </row>
    <row r="8" spans="2:3" ht="29.25" customHeight="1" x14ac:dyDescent="0.25">
      <c r="B8" s="73">
        <v>6</v>
      </c>
      <c r="C8" s="70" t="s">
        <v>131</v>
      </c>
    </row>
    <row r="9" spans="2:3" ht="29.25" customHeight="1" x14ac:dyDescent="0.25">
      <c r="B9" s="74">
        <v>7</v>
      </c>
      <c r="C9" s="71" t="s">
        <v>64</v>
      </c>
    </row>
    <row r="10" spans="2:3" ht="29.25" customHeight="1" x14ac:dyDescent="0.25">
      <c r="C10" s="67"/>
    </row>
  </sheetData>
  <hyperlinks>
    <hyperlink ref="C3" location="'1. Ejecutivos en Propiedad'!A1" display="Ejecutivos de Propiedad"/>
    <hyperlink ref="C4" location="'2. Transacciones de acciones '!A1" display="Transacciones de acciones"/>
    <hyperlink ref="C5" location="'3. Transacciones de relacionado'!A1" display="Transacciones de relaciones"/>
    <hyperlink ref="C6" location="'4. Propiedad, equipos y seguros'!A1" display="Propiedad, equipos y seguros"/>
    <hyperlink ref="C7" location="'5. Dividendos'!A1" display="Dividendos"/>
    <hyperlink ref="C8" location="'6. Bonos'!A1" display="Bonos "/>
    <hyperlink ref="C9" location="'7. Desempeño bursatil'!A1" display="Desempeño bursatil"/>
  </hyperlinks>
  <pageMargins left="0.7" right="0.7" top="0.75" bottom="0.75" header="0.3" footer="0.3"/>
  <pageSetup orientation="portrait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outlinePr summaryBelow="0" summaryRight="0"/>
  </sheetPr>
  <dimension ref="A1:Z20"/>
  <sheetViews>
    <sheetView showGridLines="0" topLeftCell="C1" workbookViewId="0">
      <selection activeCell="L10" sqref="L10"/>
    </sheetView>
  </sheetViews>
  <sheetFormatPr baseColWidth="10" defaultColWidth="12.5703125" defaultRowHeight="15.75" customHeight="1" x14ac:dyDescent="0.2"/>
  <cols>
    <col min="2" max="2" width="87" bestFit="1" customWidth="1"/>
    <col min="3" max="3" width="32.85546875" bestFit="1" customWidth="1"/>
    <col min="4" max="4" width="18" bestFit="1" customWidth="1"/>
  </cols>
  <sheetData>
    <row r="1" spans="1:26" ht="12.75" x14ac:dyDescent="0.2">
      <c r="A1" s="13"/>
      <c r="B1" s="14"/>
    </row>
    <row r="3" spans="1:26" x14ac:dyDescent="0.25">
      <c r="B3" s="29" t="s">
        <v>0</v>
      </c>
    </row>
    <row r="5" spans="1:26" ht="24" customHeight="1" x14ac:dyDescent="0.25">
      <c r="A5" s="1"/>
      <c r="B5" s="79" t="s">
        <v>1</v>
      </c>
      <c r="C5" s="80"/>
      <c r="D5" s="80"/>
      <c r="E5" s="80"/>
      <c r="F5" s="80"/>
      <c r="G5" s="80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4" customHeight="1" x14ac:dyDescent="0.2">
      <c r="A6" s="1"/>
      <c r="B6" s="45" t="s">
        <v>2</v>
      </c>
      <c r="C6" s="45" t="s">
        <v>3</v>
      </c>
      <c r="D6" s="45" t="s">
        <v>4</v>
      </c>
      <c r="E6" s="45" t="s">
        <v>5</v>
      </c>
      <c r="F6" s="45" t="s">
        <v>6</v>
      </c>
      <c r="G6" s="45" t="s">
        <v>5</v>
      </c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" x14ac:dyDescent="0.25">
      <c r="B7" s="46" t="s">
        <v>110</v>
      </c>
      <c r="C7" s="18" t="s">
        <v>111</v>
      </c>
      <c r="D7" s="47">
        <v>895879</v>
      </c>
      <c r="E7" s="48">
        <v>1E-4</v>
      </c>
      <c r="F7" s="47">
        <v>23277</v>
      </c>
      <c r="G7" s="48">
        <v>2.3277000000000001E-5</v>
      </c>
    </row>
    <row r="8" spans="1:26" ht="15" x14ac:dyDescent="0.25">
      <c r="B8" s="46" t="s">
        <v>112</v>
      </c>
      <c r="C8" s="18" t="s">
        <v>113</v>
      </c>
      <c r="D8" s="47">
        <v>246673</v>
      </c>
      <c r="E8" s="48">
        <v>0</v>
      </c>
      <c r="F8" s="47"/>
      <c r="G8" s="18"/>
    </row>
    <row r="9" spans="1:26" ht="15" x14ac:dyDescent="0.25">
      <c r="B9" s="46" t="s">
        <v>114</v>
      </c>
      <c r="C9" s="18" t="s">
        <v>115</v>
      </c>
      <c r="D9" s="47">
        <v>205487</v>
      </c>
      <c r="E9" s="48">
        <v>0</v>
      </c>
      <c r="F9" s="47"/>
      <c r="G9" s="18"/>
    </row>
    <row r="10" spans="1:26" ht="15" x14ac:dyDescent="0.25">
      <c r="B10" s="46" t="s">
        <v>116</v>
      </c>
      <c r="C10" s="18" t="s">
        <v>115</v>
      </c>
      <c r="D10" s="47">
        <v>213700</v>
      </c>
      <c r="E10" s="48">
        <v>0</v>
      </c>
      <c r="F10" s="47"/>
      <c r="G10" s="18"/>
    </row>
    <row r="11" spans="1:26" ht="15" x14ac:dyDescent="0.25">
      <c r="B11" s="46" t="s">
        <v>117</v>
      </c>
      <c r="C11" s="18" t="s">
        <v>118</v>
      </c>
      <c r="D11" s="47">
        <v>45000</v>
      </c>
      <c r="E11" s="48">
        <v>0</v>
      </c>
      <c r="F11" s="47"/>
      <c r="G11" s="18"/>
    </row>
    <row r="12" spans="1:26" ht="15" x14ac:dyDescent="0.25">
      <c r="B12" s="46" t="s">
        <v>119</v>
      </c>
      <c r="C12" s="18" t="s">
        <v>120</v>
      </c>
      <c r="D12" s="47">
        <v>15720</v>
      </c>
      <c r="E12" s="48">
        <v>0</v>
      </c>
      <c r="F12" s="47"/>
      <c r="G12" s="18"/>
    </row>
    <row r="13" spans="1:26" ht="15" x14ac:dyDescent="0.25">
      <c r="B13" s="46" t="s">
        <v>121</v>
      </c>
      <c r="C13" s="18" t="s">
        <v>122</v>
      </c>
      <c r="D13" s="47">
        <v>20206989</v>
      </c>
      <c r="E13" s="48">
        <v>3.3E-3</v>
      </c>
      <c r="F13" s="47"/>
      <c r="G13" s="18"/>
    </row>
    <row r="14" spans="1:26" ht="15" x14ac:dyDescent="0.25">
      <c r="B14" s="46" t="s">
        <v>123</v>
      </c>
      <c r="C14" s="18" t="s">
        <v>122</v>
      </c>
      <c r="D14" s="47">
        <v>9680692</v>
      </c>
      <c r="E14" s="48">
        <v>1.6000000000000001E-3</v>
      </c>
      <c r="F14" s="47"/>
      <c r="G14" s="18"/>
    </row>
    <row r="15" spans="1:26" ht="15" x14ac:dyDescent="0.25">
      <c r="B15" s="46" t="s">
        <v>124</v>
      </c>
      <c r="C15" s="18" t="s">
        <v>122</v>
      </c>
      <c r="D15" s="47">
        <v>1469119</v>
      </c>
      <c r="E15" s="48">
        <v>2.0000000000000001E-4</v>
      </c>
      <c r="F15" s="47">
        <v>534747</v>
      </c>
      <c r="G15" s="48">
        <f>0.0534747%</f>
        <v>5.3474700000000002E-4</v>
      </c>
    </row>
    <row r="16" spans="1:26" ht="15" x14ac:dyDescent="0.25">
      <c r="B16" s="46" t="s">
        <v>125</v>
      </c>
      <c r="C16" s="18" t="s">
        <v>122</v>
      </c>
      <c r="D16" s="47">
        <v>1086874</v>
      </c>
      <c r="E16" s="48">
        <v>2.0000000000000001E-4</v>
      </c>
      <c r="F16" s="47"/>
      <c r="G16" s="18"/>
    </row>
    <row r="17" spans="2:7" ht="15" x14ac:dyDescent="0.25">
      <c r="B17" s="46" t="s">
        <v>126</v>
      </c>
      <c r="C17" s="18" t="s">
        <v>127</v>
      </c>
      <c r="D17" s="47">
        <v>9680692</v>
      </c>
      <c r="E17" s="48">
        <v>1.6000000000000001E-3</v>
      </c>
      <c r="F17" s="18"/>
      <c r="G17" s="18"/>
    </row>
    <row r="18" spans="2:7" ht="12.75" x14ac:dyDescent="0.2"/>
    <row r="19" spans="2:7" ht="12.75" x14ac:dyDescent="0.2"/>
    <row r="20" spans="2:7" ht="12.75" x14ac:dyDescent="0.2"/>
  </sheetData>
  <mergeCells count="1">
    <mergeCell ref="B5:G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outlinePr summaryBelow="0" summaryRight="0"/>
  </sheetPr>
  <dimension ref="A1:Z20"/>
  <sheetViews>
    <sheetView showGridLines="0" topLeftCell="F1" workbookViewId="0">
      <selection activeCell="O10" sqref="O10"/>
    </sheetView>
  </sheetViews>
  <sheetFormatPr baseColWidth="10" defaultColWidth="12.5703125" defaultRowHeight="15.75" customHeight="1" x14ac:dyDescent="0.2"/>
  <cols>
    <col min="2" max="2" width="24.5703125" customWidth="1"/>
    <col min="3" max="3" width="21.28515625" bestFit="1" customWidth="1"/>
    <col min="4" max="4" width="17.42578125" customWidth="1"/>
    <col min="5" max="5" width="18" bestFit="1" customWidth="1"/>
    <col min="6" max="6" width="17.42578125" customWidth="1"/>
    <col min="7" max="7" width="18.5703125" bestFit="1" customWidth="1"/>
    <col min="8" max="8" width="21.28515625" bestFit="1" customWidth="1"/>
    <col min="9" max="10" width="17.42578125" customWidth="1"/>
  </cols>
  <sheetData>
    <row r="1" spans="1:26" ht="12.75" x14ac:dyDescent="0.2">
      <c r="A1" s="13"/>
      <c r="B1" s="14"/>
    </row>
    <row r="3" spans="1:26" x14ac:dyDescent="0.25">
      <c r="B3" s="29" t="s">
        <v>7</v>
      </c>
    </row>
    <row r="5" spans="1:26" ht="24" customHeight="1" x14ac:dyDescent="0.2">
      <c r="A5" s="1"/>
      <c r="B5" s="81" t="s">
        <v>8</v>
      </c>
      <c r="C5" s="81"/>
      <c r="D5" s="81"/>
      <c r="E5" s="81"/>
      <c r="F5" s="2"/>
      <c r="G5" s="81" t="s">
        <v>9</v>
      </c>
      <c r="H5" s="81"/>
      <c r="I5" s="81"/>
      <c r="J5" s="8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4" customHeight="1" x14ac:dyDescent="0.2">
      <c r="A6" s="1"/>
      <c r="B6" s="49">
        <v>2024</v>
      </c>
      <c r="C6" s="49" t="s">
        <v>10</v>
      </c>
      <c r="D6" s="49" t="s">
        <v>11</v>
      </c>
      <c r="E6" s="49" t="s">
        <v>12</v>
      </c>
      <c r="F6" s="2"/>
      <c r="G6" s="49">
        <v>2024</v>
      </c>
      <c r="H6" s="49" t="s">
        <v>10</v>
      </c>
      <c r="I6" s="49" t="s">
        <v>11</v>
      </c>
      <c r="J6" s="49" t="s">
        <v>12</v>
      </c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1.75" customHeight="1" x14ac:dyDescent="0.2">
      <c r="B7" s="50" t="s">
        <v>13</v>
      </c>
      <c r="C7" s="55">
        <v>281.98</v>
      </c>
      <c r="D7" s="56">
        <v>218039562</v>
      </c>
      <c r="E7" s="56">
        <v>61340416530</v>
      </c>
      <c r="F7" s="54"/>
      <c r="G7" s="50" t="s">
        <v>13</v>
      </c>
      <c r="H7" s="51">
        <v>281.8</v>
      </c>
      <c r="I7" s="52">
        <v>11409865</v>
      </c>
      <c r="J7" s="52">
        <v>3215259193</v>
      </c>
    </row>
    <row r="8" spans="1:26" ht="21.75" customHeight="1" x14ac:dyDescent="0.2">
      <c r="B8" s="50" t="s">
        <v>14</v>
      </c>
      <c r="C8" s="55">
        <v>270.58999999999997</v>
      </c>
      <c r="D8" s="56">
        <v>344841738</v>
      </c>
      <c r="E8" s="56">
        <v>93244561148</v>
      </c>
      <c r="F8" s="54"/>
      <c r="G8" s="50" t="s">
        <v>14</v>
      </c>
      <c r="H8" s="51">
        <v>272.02999999999997</v>
      </c>
      <c r="I8" s="52">
        <v>12874276</v>
      </c>
      <c r="J8" s="52">
        <v>3502168691</v>
      </c>
    </row>
    <row r="9" spans="1:26" ht="21.75" customHeight="1" x14ac:dyDescent="0.2">
      <c r="B9" s="50" t="s">
        <v>15</v>
      </c>
      <c r="C9" s="55">
        <v>271.98</v>
      </c>
      <c r="D9" s="56">
        <v>308770796</v>
      </c>
      <c r="E9" s="56">
        <v>83714191181</v>
      </c>
      <c r="F9" s="54"/>
      <c r="G9" s="50" t="s">
        <v>15</v>
      </c>
      <c r="H9" s="51">
        <v>270.77999999999997</v>
      </c>
      <c r="I9" s="52">
        <v>12018635</v>
      </c>
      <c r="J9" s="52">
        <v>3254424799</v>
      </c>
    </row>
    <row r="10" spans="1:26" ht="21.75" customHeight="1" x14ac:dyDescent="0.2">
      <c r="B10" s="50" t="s">
        <v>16</v>
      </c>
      <c r="C10" s="55">
        <v>283.85000000000002</v>
      </c>
      <c r="D10" s="56">
        <v>460057405</v>
      </c>
      <c r="E10" s="56">
        <v>129930789253</v>
      </c>
      <c r="F10" s="54"/>
      <c r="G10" s="50" t="s">
        <v>16</v>
      </c>
      <c r="H10" s="51">
        <v>280.07</v>
      </c>
      <c r="I10" s="52">
        <v>23780642</v>
      </c>
      <c r="J10" s="52">
        <v>6607357182</v>
      </c>
    </row>
    <row r="11" spans="1:26" ht="21.75" customHeight="1" x14ac:dyDescent="0.2">
      <c r="B11" s="50" t="s">
        <v>17</v>
      </c>
      <c r="C11" s="57">
        <f>SUM(C7:C10)/4</f>
        <v>277.10000000000002</v>
      </c>
      <c r="D11" s="52">
        <f t="shared" ref="D11:E11" si="0">SUM(D7:D10)</f>
        <v>1331709501</v>
      </c>
      <c r="E11" s="52">
        <f t="shared" si="0"/>
        <v>368229958112</v>
      </c>
      <c r="F11" s="54"/>
      <c r="G11" s="50" t="s">
        <v>17</v>
      </c>
      <c r="H11" s="53">
        <f>SUM(H7:H10)/4</f>
        <v>276.16999999999996</v>
      </c>
      <c r="I11" s="52">
        <f t="shared" ref="I11:J11" si="1">SUM(I7:I10)</f>
        <v>60083418</v>
      </c>
      <c r="J11" s="52">
        <f t="shared" si="1"/>
        <v>16579209865</v>
      </c>
    </row>
    <row r="12" spans="1:26" ht="12.75" x14ac:dyDescent="0.2">
      <c r="B12" s="22"/>
      <c r="C12" s="22"/>
      <c r="D12" s="22"/>
      <c r="E12" s="22"/>
      <c r="F12" s="3"/>
      <c r="G12" s="22"/>
    </row>
    <row r="13" spans="1:26" ht="12.75" x14ac:dyDescent="0.2">
      <c r="B13" s="3"/>
      <c r="C13" s="3"/>
      <c r="D13" s="3"/>
      <c r="E13" s="3"/>
      <c r="F13" s="3"/>
      <c r="G13" s="3"/>
    </row>
    <row r="14" spans="1:26" ht="12.75" x14ac:dyDescent="0.2">
      <c r="B14" s="3"/>
      <c r="C14" s="3"/>
      <c r="D14" s="3"/>
      <c r="E14" s="3"/>
      <c r="F14" s="3"/>
      <c r="G14" s="3"/>
    </row>
    <row r="15" spans="1:26" ht="12.75" x14ac:dyDescent="0.2">
      <c r="B15" s="3"/>
      <c r="C15" s="3"/>
      <c r="D15" s="3"/>
      <c r="E15" s="3"/>
      <c r="F15" s="3"/>
      <c r="G15" s="3"/>
    </row>
    <row r="16" spans="1:26" ht="12.75" x14ac:dyDescent="0.2">
      <c r="B16" s="3"/>
      <c r="C16" s="3"/>
      <c r="D16" s="3"/>
      <c r="E16" s="3"/>
      <c r="F16" s="3"/>
      <c r="G16" s="3"/>
    </row>
    <row r="17" spans="2:7" ht="12.75" x14ac:dyDescent="0.2">
      <c r="B17" s="3"/>
      <c r="C17" s="3"/>
      <c r="D17" s="3"/>
      <c r="E17" s="3"/>
      <c r="F17" s="3"/>
      <c r="G17" s="3"/>
    </row>
    <row r="18" spans="2:7" ht="12.75" x14ac:dyDescent="0.2">
      <c r="B18" s="3"/>
      <c r="C18" s="3"/>
      <c r="D18" s="3"/>
      <c r="E18" s="3"/>
      <c r="F18" s="3"/>
      <c r="G18" s="3"/>
    </row>
    <row r="19" spans="2:7" ht="12.75" x14ac:dyDescent="0.2">
      <c r="B19" s="3"/>
      <c r="C19" s="3"/>
      <c r="D19" s="3"/>
      <c r="E19" s="3"/>
      <c r="F19" s="3"/>
      <c r="G19" s="3"/>
    </row>
    <row r="20" spans="2:7" ht="12.75" x14ac:dyDescent="0.2">
      <c r="B20" s="3"/>
      <c r="C20" s="3"/>
      <c r="D20" s="3"/>
      <c r="E20" s="3"/>
      <c r="F20" s="3"/>
      <c r="G20" s="3"/>
    </row>
  </sheetData>
  <mergeCells count="2">
    <mergeCell ref="G5:J5"/>
    <mergeCell ref="B5:E5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outlinePr summaryBelow="0" summaryRight="0"/>
  </sheetPr>
  <dimension ref="A1:H21"/>
  <sheetViews>
    <sheetView showGridLines="0" topLeftCell="A3" zoomScale="75" zoomScaleNormal="75" workbookViewId="0">
      <selection activeCell="N11" sqref="N11"/>
    </sheetView>
  </sheetViews>
  <sheetFormatPr baseColWidth="10" defaultColWidth="12.5703125" defaultRowHeight="15.75" customHeight="1" x14ac:dyDescent="0.2"/>
  <cols>
    <col min="2" max="8" width="19.140625" customWidth="1"/>
  </cols>
  <sheetData>
    <row r="1" spans="1:8" ht="12.75" x14ac:dyDescent="0.2">
      <c r="A1" s="13"/>
      <c r="B1" s="14"/>
    </row>
    <row r="3" spans="1:8" x14ac:dyDescent="0.25">
      <c r="B3" s="29" t="s">
        <v>18</v>
      </c>
    </row>
    <row r="4" spans="1:8" x14ac:dyDescent="0.25">
      <c r="B4" s="29"/>
    </row>
    <row r="5" spans="1:8" ht="15.75" customHeight="1" x14ac:dyDescent="0.25">
      <c r="B5" s="76" t="s">
        <v>128</v>
      </c>
    </row>
    <row r="6" spans="1:8" ht="15.75" customHeight="1" x14ac:dyDescent="0.25">
      <c r="B6" s="75"/>
    </row>
    <row r="7" spans="1:8" ht="45" x14ac:dyDescent="0.2">
      <c r="B7" s="58" t="s">
        <v>19</v>
      </c>
      <c r="C7" s="58" t="s">
        <v>20</v>
      </c>
      <c r="D7" s="58" t="s">
        <v>21</v>
      </c>
      <c r="E7" s="58" t="s">
        <v>22</v>
      </c>
      <c r="F7" s="58" t="s">
        <v>23</v>
      </c>
      <c r="G7" s="58" t="s">
        <v>24</v>
      </c>
      <c r="H7" s="58" t="s">
        <v>25</v>
      </c>
    </row>
    <row r="8" spans="1:8" ht="22.5" customHeight="1" x14ac:dyDescent="0.2">
      <c r="B8" s="16"/>
      <c r="C8" s="16"/>
      <c r="D8" s="16"/>
      <c r="E8" s="16"/>
      <c r="F8" s="16"/>
      <c r="G8" s="16"/>
      <c r="H8" s="16"/>
    </row>
    <row r="9" spans="1:8" ht="22.5" customHeight="1" x14ac:dyDescent="0.2">
      <c r="B9" s="16"/>
      <c r="C9" s="16"/>
      <c r="D9" s="16"/>
      <c r="E9" s="16"/>
      <c r="F9" s="16"/>
      <c r="G9" s="16"/>
      <c r="H9" s="16"/>
    </row>
    <row r="10" spans="1:8" ht="22.5" customHeight="1" x14ac:dyDescent="0.2">
      <c r="B10" s="16"/>
      <c r="C10" s="16"/>
      <c r="D10" s="16"/>
      <c r="E10" s="16"/>
      <c r="F10" s="16"/>
      <c r="G10" s="16"/>
      <c r="H10" s="16"/>
    </row>
    <row r="11" spans="1:8" ht="22.5" customHeight="1" x14ac:dyDescent="0.2">
      <c r="B11" s="16"/>
      <c r="C11" s="16"/>
      <c r="D11" s="16"/>
      <c r="E11" s="16"/>
      <c r="F11" s="16"/>
      <c r="G11" s="16"/>
      <c r="H11" s="16"/>
    </row>
    <row r="12" spans="1:8" ht="22.5" customHeight="1" x14ac:dyDescent="0.2">
      <c r="B12" s="16"/>
      <c r="C12" s="16"/>
      <c r="D12" s="16"/>
      <c r="E12" s="16"/>
      <c r="F12" s="16"/>
      <c r="G12" s="16"/>
      <c r="H12" s="16"/>
    </row>
    <row r="13" spans="1:8" ht="22.5" customHeight="1" x14ac:dyDescent="0.2">
      <c r="B13" s="16"/>
      <c r="C13" s="16"/>
      <c r="D13" s="16"/>
      <c r="E13" s="16"/>
      <c r="F13" s="16"/>
      <c r="G13" s="16"/>
      <c r="H13" s="16"/>
    </row>
    <row r="14" spans="1:8" ht="22.5" customHeight="1" x14ac:dyDescent="0.2">
      <c r="B14" s="16"/>
      <c r="C14" s="16"/>
      <c r="D14" s="16"/>
      <c r="E14" s="16"/>
      <c r="F14" s="16"/>
      <c r="G14" s="16"/>
      <c r="H14" s="16"/>
    </row>
    <row r="15" spans="1:8" ht="22.5" customHeight="1" x14ac:dyDescent="0.2">
      <c r="B15" s="16"/>
      <c r="C15" s="16"/>
      <c r="D15" s="16"/>
      <c r="E15" s="16"/>
      <c r="F15" s="16"/>
      <c r="G15" s="16"/>
      <c r="H15" s="16"/>
    </row>
    <row r="16" spans="1:8" ht="22.5" customHeight="1" x14ac:dyDescent="0.2">
      <c r="B16" s="16"/>
      <c r="C16" s="16"/>
      <c r="D16" s="16"/>
      <c r="E16" s="16"/>
      <c r="F16" s="16"/>
      <c r="G16" s="16"/>
      <c r="H16" s="16"/>
    </row>
    <row r="17" spans="2:8" ht="22.5" customHeight="1" x14ac:dyDescent="0.2">
      <c r="B17" s="16"/>
      <c r="C17" s="16"/>
      <c r="D17" s="16"/>
      <c r="E17" s="16"/>
      <c r="F17" s="16"/>
      <c r="G17" s="16"/>
      <c r="H17" s="16"/>
    </row>
    <row r="18" spans="2:8" ht="22.5" customHeight="1" x14ac:dyDescent="0.2">
      <c r="B18" s="16"/>
      <c r="C18" s="16"/>
      <c r="D18" s="16"/>
      <c r="E18" s="16"/>
      <c r="F18" s="16"/>
      <c r="G18" s="16"/>
      <c r="H18" s="16"/>
    </row>
    <row r="19" spans="2:8" ht="22.5" customHeight="1" x14ac:dyDescent="0.2">
      <c r="B19" s="16"/>
      <c r="C19" s="16"/>
      <c r="D19" s="16"/>
      <c r="E19" s="16"/>
      <c r="F19" s="16"/>
      <c r="G19" s="16"/>
      <c r="H19" s="16"/>
    </row>
    <row r="20" spans="2:8" ht="22.5" customHeight="1" x14ac:dyDescent="0.2">
      <c r="B20" s="16"/>
      <c r="C20" s="16"/>
      <c r="D20" s="16"/>
      <c r="E20" s="16"/>
      <c r="F20" s="16"/>
      <c r="G20" s="16"/>
      <c r="H20" s="16"/>
    </row>
    <row r="21" spans="2:8" ht="22.5" customHeight="1" x14ac:dyDescent="0.2">
      <c r="B21" s="16"/>
      <c r="C21" s="16"/>
      <c r="D21" s="16"/>
      <c r="E21" s="16"/>
      <c r="F21" s="16"/>
      <c r="G21" s="16"/>
      <c r="H21" s="16"/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outlinePr summaryBelow="0" summaryRight="0"/>
  </sheetPr>
  <dimension ref="A1:H1000"/>
  <sheetViews>
    <sheetView showGridLines="0" topLeftCell="C1" workbookViewId="0">
      <selection activeCell="H11" sqref="H11"/>
    </sheetView>
  </sheetViews>
  <sheetFormatPr baseColWidth="10" defaultColWidth="12.5703125" defaultRowHeight="15.75" customHeight="1" x14ac:dyDescent="0.2"/>
  <cols>
    <col min="2" max="2" width="30.140625" bestFit="1" customWidth="1"/>
    <col min="3" max="3" width="47.5703125" bestFit="1" customWidth="1"/>
    <col min="4" max="4" width="39" bestFit="1" customWidth="1"/>
    <col min="5" max="5" width="19.28515625" customWidth="1"/>
    <col min="6" max="8" width="19.140625" customWidth="1"/>
  </cols>
  <sheetData>
    <row r="1" spans="1:8" ht="12.75" x14ac:dyDescent="0.2">
      <c r="A1" s="13"/>
      <c r="B1" s="14"/>
      <c r="F1" s="4"/>
      <c r="G1" s="4"/>
      <c r="H1" s="4"/>
    </row>
    <row r="2" spans="1:8" ht="12.75" x14ac:dyDescent="0.2">
      <c r="F2" s="4"/>
      <c r="G2" s="4"/>
      <c r="H2" s="4"/>
    </row>
    <row r="3" spans="1:8" x14ac:dyDescent="0.25">
      <c r="B3" s="29" t="s">
        <v>26</v>
      </c>
      <c r="F3" s="4"/>
      <c r="G3" s="4"/>
      <c r="H3" s="4"/>
    </row>
    <row r="4" spans="1:8" ht="12.75" x14ac:dyDescent="0.2">
      <c r="F4" s="4"/>
      <c r="G4" s="4"/>
      <c r="H4" s="4"/>
    </row>
    <row r="5" spans="1:8" x14ac:dyDescent="0.2">
      <c r="B5" s="32" t="s">
        <v>27</v>
      </c>
      <c r="C5" s="32" t="s">
        <v>28</v>
      </c>
      <c r="D5" s="32" t="s">
        <v>108</v>
      </c>
      <c r="E5" s="33" t="s">
        <v>29</v>
      </c>
      <c r="F5" s="5"/>
      <c r="G5" s="5"/>
      <c r="H5" s="5"/>
    </row>
    <row r="6" spans="1:8" ht="22.5" customHeight="1" x14ac:dyDescent="0.2">
      <c r="B6" s="50" t="s">
        <v>30</v>
      </c>
      <c r="C6" s="55" t="s">
        <v>31</v>
      </c>
      <c r="D6" s="55" t="s">
        <v>32</v>
      </c>
      <c r="E6" s="38" t="s">
        <v>33</v>
      </c>
      <c r="F6" s="31"/>
      <c r="G6" s="3"/>
      <c r="H6" s="3"/>
    </row>
    <row r="7" spans="1:8" ht="22.5" customHeight="1" x14ac:dyDescent="0.2">
      <c r="B7" s="50" t="s">
        <v>34</v>
      </c>
      <c r="C7" s="55" t="s">
        <v>35</v>
      </c>
      <c r="D7" s="23" t="s">
        <v>32</v>
      </c>
      <c r="E7" s="38" t="s">
        <v>33</v>
      </c>
      <c r="F7" s="31"/>
      <c r="G7" s="3"/>
      <c r="H7" s="3"/>
    </row>
    <row r="8" spans="1:8" ht="22.5" customHeight="1" x14ac:dyDescent="0.2">
      <c r="B8" s="50" t="s">
        <v>36</v>
      </c>
      <c r="C8" s="23" t="s">
        <v>37</v>
      </c>
      <c r="D8" s="23" t="s">
        <v>38</v>
      </c>
      <c r="E8" s="38" t="s">
        <v>33</v>
      </c>
      <c r="F8" s="31"/>
      <c r="G8" s="3"/>
      <c r="H8" s="3"/>
    </row>
    <row r="9" spans="1:8" ht="22.5" customHeight="1" x14ac:dyDescent="0.2">
      <c r="B9" s="50" t="s">
        <v>39</v>
      </c>
      <c r="C9" s="23" t="s">
        <v>40</v>
      </c>
      <c r="D9" s="23" t="s">
        <v>38</v>
      </c>
      <c r="E9" s="38" t="s">
        <v>33</v>
      </c>
      <c r="F9" s="31"/>
      <c r="G9" s="3"/>
      <c r="H9" s="3"/>
    </row>
    <row r="10" spans="1:8" ht="22.5" customHeight="1" x14ac:dyDescent="0.2">
      <c r="B10" s="22"/>
      <c r="C10" s="22"/>
      <c r="D10" s="22"/>
      <c r="E10" s="22"/>
      <c r="F10" s="3"/>
      <c r="G10" s="3"/>
      <c r="H10" s="3"/>
    </row>
    <row r="11" spans="1:8" ht="22.5" customHeight="1" x14ac:dyDescent="0.2">
      <c r="B11" s="3"/>
      <c r="C11" s="3"/>
      <c r="D11" s="3"/>
      <c r="E11" s="3"/>
      <c r="F11" s="3"/>
      <c r="G11" s="3"/>
      <c r="H11" s="3"/>
    </row>
    <row r="12" spans="1:8" ht="22.5" customHeight="1" x14ac:dyDescent="0.2">
      <c r="B12" s="3"/>
      <c r="C12" s="3"/>
      <c r="D12" s="3"/>
      <c r="E12" s="3"/>
      <c r="F12" s="3"/>
      <c r="G12" s="3"/>
      <c r="H12" s="3"/>
    </row>
    <row r="13" spans="1:8" ht="22.5" customHeight="1" x14ac:dyDescent="0.2">
      <c r="B13" s="3"/>
      <c r="C13" s="3"/>
      <c r="D13" s="3"/>
      <c r="E13" s="3"/>
      <c r="F13" s="3"/>
      <c r="G13" s="3"/>
      <c r="H13" s="3"/>
    </row>
    <row r="14" spans="1:8" ht="22.5" customHeight="1" x14ac:dyDescent="0.2">
      <c r="B14" s="3"/>
      <c r="C14" s="3"/>
      <c r="D14" s="3"/>
      <c r="E14" s="3"/>
      <c r="F14" s="3"/>
      <c r="G14" s="3"/>
      <c r="H14" s="3"/>
    </row>
    <row r="15" spans="1:8" ht="22.5" customHeight="1" x14ac:dyDescent="0.2">
      <c r="B15" s="3"/>
      <c r="C15" s="3"/>
      <c r="D15" s="3"/>
      <c r="E15" s="3"/>
      <c r="F15" s="3"/>
      <c r="G15" s="3"/>
      <c r="H15" s="3"/>
    </row>
    <row r="16" spans="1:8" ht="22.5" customHeight="1" x14ac:dyDescent="0.2">
      <c r="B16" s="3"/>
      <c r="C16" s="3"/>
      <c r="D16" s="3"/>
      <c r="E16" s="3"/>
      <c r="F16" s="3"/>
      <c r="G16" s="3"/>
      <c r="H16" s="3"/>
    </row>
    <row r="17" spans="2:8" ht="22.5" customHeight="1" x14ac:dyDescent="0.2">
      <c r="B17" s="3"/>
      <c r="C17" s="3"/>
      <c r="D17" s="3"/>
      <c r="E17" s="3"/>
      <c r="F17" s="3"/>
      <c r="G17" s="3"/>
      <c r="H17" s="3"/>
    </row>
    <row r="18" spans="2:8" ht="22.5" customHeight="1" x14ac:dyDescent="0.2">
      <c r="B18" s="3"/>
      <c r="C18" s="3"/>
      <c r="D18" s="3"/>
      <c r="E18" s="3"/>
      <c r="F18" s="3"/>
      <c r="G18" s="3"/>
      <c r="H18" s="3"/>
    </row>
    <row r="19" spans="2:8" ht="22.5" customHeight="1" x14ac:dyDescent="0.2">
      <c r="B19" s="3"/>
      <c r="C19" s="3"/>
      <c r="D19" s="3"/>
      <c r="E19" s="3"/>
      <c r="F19" s="3"/>
      <c r="G19" s="3"/>
      <c r="H19" s="3"/>
    </row>
    <row r="20" spans="2:8" ht="12.75" x14ac:dyDescent="0.2">
      <c r="B20" s="4"/>
      <c r="C20" s="4"/>
      <c r="D20" s="4"/>
      <c r="E20" s="4"/>
      <c r="F20" s="4"/>
      <c r="G20" s="4"/>
      <c r="H20" s="4"/>
    </row>
    <row r="21" spans="2:8" ht="12.75" x14ac:dyDescent="0.2">
      <c r="B21" s="4"/>
      <c r="C21" s="4"/>
      <c r="D21" s="4"/>
      <c r="E21" s="4"/>
      <c r="F21" s="4"/>
      <c r="G21" s="4"/>
      <c r="H21" s="4"/>
    </row>
    <row r="22" spans="2:8" ht="12.75" x14ac:dyDescent="0.2">
      <c r="B22" s="4"/>
      <c r="C22" s="4"/>
      <c r="D22" s="4"/>
      <c r="E22" s="4"/>
      <c r="F22" s="4"/>
      <c r="G22" s="4"/>
      <c r="H22" s="4"/>
    </row>
    <row r="23" spans="2:8" ht="12.75" x14ac:dyDescent="0.2">
      <c r="F23" s="4"/>
      <c r="G23" s="4"/>
      <c r="H23" s="4"/>
    </row>
    <row r="24" spans="2:8" ht="12.75" x14ac:dyDescent="0.2">
      <c r="F24" s="4"/>
      <c r="G24" s="4"/>
      <c r="H24" s="4"/>
    </row>
    <row r="25" spans="2:8" ht="12.75" x14ac:dyDescent="0.2">
      <c r="F25" s="4"/>
      <c r="G25" s="4"/>
      <c r="H25" s="4"/>
    </row>
    <row r="26" spans="2:8" ht="12.75" x14ac:dyDescent="0.2">
      <c r="F26" s="4"/>
      <c r="G26" s="4"/>
      <c r="H26" s="4"/>
    </row>
    <row r="27" spans="2:8" ht="12.75" x14ac:dyDescent="0.2">
      <c r="F27" s="4"/>
      <c r="G27" s="4"/>
      <c r="H27" s="4"/>
    </row>
    <row r="28" spans="2:8" ht="12.75" x14ac:dyDescent="0.2">
      <c r="F28" s="4"/>
      <c r="G28" s="4"/>
      <c r="H28" s="4"/>
    </row>
    <row r="29" spans="2:8" ht="12.75" x14ac:dyDescent="0.2">
      <c r="F29" s="4"/>
      <c r="G29" s="4"/>
      <c r="H29" s="4"/>
    </row>
    <row r="30" spans="2:8" ht="12.75" x14ac:dyDescent="0.2">
      <c r="F30" s="4"/>
      <c r="G30" s="4"/>
      <c r="H30" s="4"/>
    </row>
    <row r="31" spans="2:8" ht="12.75" x14ac:dyDescent="0.2">
      <c r="F31" s="4"/>
      <c r="G31" s="4"/>
      <c r="H31" s="4"/>
    </row>
    <row r="32" spans="2:8" ht="12.75" x14ac:dyDescent="0.2">
      <c r="F32" s="4"/>
      <c r="G32" s="4"/>
      <c r="H32" s="4"/>
    </row>
    <row r="33" spans="6:8" ht="12.75" x14ac:dyDescent="0.2">
      <c r="F33" s="4"/>
      <c r="G33" s="4"/>
      <c r="H33" s="4"/>
    </row>
    <row r="34" spans="6:8" ht="12.75" x14ac:dyDescent="0.2">
      <c r="F34" s="4"/>
      <c r="G34" s="4"/>
      <c r="H34" s="4"/>
    </row>
    <row r="35" spans="6:8" ht="12.75" x14ac:dyDescent="0.2">
      <c r="F35" s="4"/>
      <c r="G35" s="4"/>
      <c r="H35" s="4"/>
    </row>
    <row r="36" spans="6:8" ht="12.75" x14ac:dyDescent="0.2">
      <c r="F36" s="4"/>
      <c r="G36" s="4"/>
      <c r="H36" s="4"/>
    </row>
    <row r="37" spans="6:8" ht="12.75" x14ac:dyDescent="0.2">
      <c r="F37" s="4"/>
      <c r="G37" s="4"/>
      <c r="H37" s="4"/>
    </row>
    <row r="38" spans="6:8" ht="12.75" x14ac:dyDescent="0.2">
      <c r="F38" s="4"/>
      <c r="G38" s="4"/>
      <c r="H38" s="4"/>
    </row>
    <row r="39" spans="6:8" ht="12.75" x14ac:dyDescent="0.2">
      <c r="F39" s="4"/>
      <c r="G39" s="4"/>
      <c r="H39" s="4"/>
    </row>
    <row r="40" spans="6:8" ht="12.75" x14ac:dyDescent="0.2">
      <c r="F40" s="4"/>
      <c r="G40" s="4"/>
      <c r="H40" s="4"/>
    </row>
    <row r="41" spans="6:8" ht="12.75" x14ac:dyDescent="0.2">
      <c r="F41" s="4"/>
      <c r="G41" s="4"/>
      <c r="H41" s="4"/>
    </row>
    <row r="42" spans="6:8" ht="12.75" x14ac:dyDescent="0.2">
      <c r="F42" s="4"/>
      <c r="G42" s="4"/>
      <c r="H42" s="4"/>
    </row>
    <row r="43" spans="6:8" ht="12.75" x14ac:dyDescent="0.2">
      <c r="F43" s="4"/>
      <c r="G43" s="4"/>
      <c r="H43" s="4"/>
    </row>
    <row r="44" spans="6:8" ht="12.75" x14ac:dyDescent="0.2">
      <c r="F44" s="4"/>
      <c r="G44" s="4"/>
      <c r="H44" s="4"/>
    </row>
    <row r="45" spans="6:8" ht="12.75" x14ac:dyDescent="0.2">
      <c r="F45" s="4"/>
      <c r="G45" s="4"/>
      <c r="H45" s="4"/>
    </row>
    <row r="46" spans="6:8" ht="12.75" x14ac:dyDescent="0.2">
      <c r="F46" s="4"/>
      <c r="G46" s="4"/>
      <c r="H46" s="4"/>
    </row>
    <row r="47" spans="6:8" ht="12.75" x14ac:dyDescent="0.2">
      <c r="F47" s="4"/>
      <c r="G47" s="4"/>
      <c r="H47" s="4"/>
    </row>
    <row r="48" spans="6:8" ht="12.75" x14ac:dyDescent="0.2">
      <c r="F48" s="4"/>
      <c r="G48" s="4"/>
      <c r="H48" s="4"/>
    </row>
    <row r="49" spans="6:8" ht="12.75" x14ac:dyDescent="0.2">
      <c r="F49" s="4"/>
      <c r="G49" s="4"/>
      <c r="H49" s="4"/>
    </row>
    <row r="50" spans="6:8" ht="12.75" x14ac:dyDescent="0.2">
      <c r="F50" s="4"/>
      <c r="G50" s="4"/>
      <c r="H50" s="4"/>
    </row>
    <row r="51" spans="6:8" ht="12.75" x14ac:dyDescent="0.2">
      <c r="F51" s="4"/>
      <c r="G51" s="4"/>
      <c r="H51" s="4"/>
    </row>
    <row r="52" spans="6:8" ht="12.75" x14ac:dyDescent="0.2">
      <c r="F52" s="4"/>
      <c r="G52" s="4"/>
      <c r="H52" s="4"/>
    </row>
    <row r="53" spans="6:8" ht="12.75" x14ac:dyDescent="0.2">
      <c r="F53" s="4"/>
      <c r="G53" s="4"/>
      <c r="H53" s="4"/>
    </row>
    <row r="54" spans="6:8" ht="12.75" x14ac:dyDescent="0.2">
      <c r="F54" s="4"/>
      <c r="G54" s="4"/>
      <c r="H54" s="4"/>
    </row>
    <row r="55" spans="6:8" ht="12.75" x14ac:dyDescent="0.2">
      <c r="F55" s="4"/>
      <c r="G55" s="4"/>
      <c r="H55" s="4"/>
    </row>
    <row r="56" spans="6:8" ht="12.75" x14ac:dyDescent="0.2">
      <c r="F56" s="4"/>
      <c r="G56" s="4"/>
      <c r="H56" s="4"/>
    </row>
    <row r="57" spans="6:8" ht="12.75" x14ac:dyDescent="0.2">
      <c r="F57" s="4"/>
      <c r="G57" s="4"/>
      <c r="H57" s="4"/>
    </row>
    <row r="58" spans="6:8" ht="12.75" x14ac:dyDescent="0.2">
      <c r="F58" s="4"/>
      <c r="G58" s="4"/>
      <c r="H58" s="4"/>
    </row>
    <row r="59" spans="6:8" ht="12.75" x14ac:dyDescent="0.2">
      <c r="F59" s="4"/>
      <c r="G59" s="4"/>
      <c r="H59" s="4"/>
    </row>
    <row r="60" spans="6:8" ht="12.75" x14ac:dyDescent="0.2">
      <c r="F60" s="4"/>
      <c r="G60" s="4"/>
      <c r="H60" s="4"/>
    </row>
    <row r="61" spans="6:8" ht="12.75" x14ac:dyDescent="0.2">
      <c r="F61" s="4"/>
      <c r="G61" s="4"/>
      <c r="H61" s="4"/>
    </row>
    <row r="62" spans="6:8" ht="12.75" x14ac:dyDescent="0.2">
      <c r="F62" s="4"/>
      <c r="G62" s="4"/>
      <c r="H62" s="4"/>
    </row>
    <row r="63" spans="6:8" ht="12.75" x14ac:dyDescent="0.2">
      <c r="F63" s="4"/>
      <c r="G63" s="4"/>
      <c r="H63" s="4"/>
    </row>
    <row r="64" spans="6:8" ht="12.75" x14ac:dyDescent="0.2">
      <c r="F64" s="4"/>
      <c r="G64" s="4"/>
      <c r="H64" s="4"/>
    </row>
    <row r="65" spans="6:8" ht="12.75" x14ac:dyDescent="0.2">
      <c r="F65" s="4"/>
      <c r="G65" s="4"/>
      <c r="H65" s="4"/>
    </row>
    <row r="66" spans="6:8" ht="12.75" x14ac:dyDescent="0.2">
      <c r="F66" s="4"/>
      <c r="G66" s="4"/>
      <c r="H66" s="4"/>
    </row>
    <row r="67" spans="6:8" ht="12.75" x14ac:dyDescent="0.2">
      <c r="F67" s="4"/>
      <c r="G67" s="4"/>
      <c r="H67" s="4"/>
    </row>
    <row r="68" spans="6:8" ht="12.75" x14ac:dyDescent="0.2">
      <c r="F68" s="4"/>
      <c r="G68" s="4"/>
      <c r="H68" s="4"/>
    </row>
    <row r="69" spans="6:8" ht="12.75" x14ac:dyDescent="0.2">
      <c r="F69" s="4"/>
      <c r="G69" s="4"/>
      <c r="H69" s="4"/>
    </row>
    <row r="70" spans="6:8" ht="12.75" x14ac:dyDescent="0.2">
      <c r="F70" s="4"/>
      <c r="G70" s="4"/>
      <c r="H70" s="4"/>
    </row>
    <row r="71" spans="6:8" ht="12.75" x14ac:dyDescent="0.2">
      <c r="F71" s="4"/>
      <c r="G71" s="4"/>
      <c r="H71" s="4"/>
    </row>
    <row r="72" spans="6:8" ht="12.75" x14ac:dyDescent="0.2">
      <c r="F72" s="4"/>
      <c r="G72" s="4"/>
      <c r="H72" s="4"/>
    </row>
    <row r="73" spans="6:8" ht="12.75" x14ac:dyDescent="0.2">
      <c r="F73" s="4"/>
      <c r="G73" s="4"/>
      <c r="H73" s="4"/>
    </row>
    <row r="74" spans="6:8" ht="12.75" x14ac:dyDescent="0.2">
      <c r="F74" s="4"/>
      <c r="G74" s="4"/>
      <c r="H74" s="4"/>
    </row>
    <row r="75" spans="6:8" ht="12.75" x14ac:dyDescent="0.2">
      <c r="F75" s="4"/>
      <c r="G75" s="4"/>
      <c r="H75" s="4"/>
    </row>
    <row r="76" spans="6:8" ht="12.75" x14ac:dyDescent="0.2">
      <c r="F76" s="4"/>
      <c r="G76" s="4"/>
      <c r="H76" s="4"/>
    </row>
    <row r="77" spans="6:8" ht="12.75" x14ac:dyDescent="0.2">
      <c r="F77" s="4"/>
      <c r="G77" s="4"/>
      <c r="H77" s="4"/>
    </row>
    <row r="78" spans="6:8" ht="12.75" x14ac:dyDescent="0.2">
      <c r="F78" s="4"/>
      <c r="G78" s="4"/>
      <c r="H78" s="4"/>
    </row>
    <row r="79" spans="6:8" ht="12.75" x14ac:dyDescent="0.2">
      <c r="F79" s="4"/>
      <c r="G79" s="4"/>
      <c r="H79" s="4"/>
    </row>
    <row r="80" spans="6:8" ht="12.75" x14ac:dyDescent="0.2">
      <c r="F80" s="4"/>
      <c r="G80" s="4"/>
      <c r="H80" s="4"/>
    </row>
    <row r="81" spans="6:8" ht="12.75" x14ac:dyDescent="0.2">
      <c r="F81" s="4"/>
      <c r="G81" s="4"/>
      <c r="H81" s="4"/>
    </row>
    <row r="82" spans="6:8" ht="12.75" x14ac:dyDescent="0.2">
      <c r="F82" s="4"/>
      <c r="G82" s="4"/>
      <c r="H82" s="4"/>
    </row>
    <row r="83" spans="6:8" ht="12.75" x14ac:dyDescent="0.2">
      <c r="F83" s="4"/>
      <c r="G83" s="4"/>
      <c r="H83" s="4"/>
    </row>
    <row r="84" spans="6:8" ht="12.75" x14ac:dyDescent="0.2">
      <c r="F84" s="4"/>
      <c r="G84" s="4"/>
      <c r="H84" s="4"/>
    </row>
    <row r="85" spans="6:8" ht="12.75" x14ac:dyDescent="0.2">
      <c r="F85" s="4"/>
      <c r="G85" s="4"/>
      <c r="H85" s="4"/>
    </row>
    <row r="86" spans="6:8" ht="12.75" x14ac:dyDescent="0.2">
      <c r="F86" s="4"/>
      <c r="G86" s="4"/>
      <c r="H86" s="4"/>
    </row>
    <row r="87" spans="6:8" ht="12.75" x14ac:dyDescent="0.2">
      <c r="F87" s="4"/>
      <c r="G87" s="4"/>
      <c r="H87" s="4"/>
    </row>
    <row r="88" spans="6:8" ht="12.75" x14ac:dyDescent="0.2">
      <c r="F88" s="4"/>
      <c r="G88" s="4"/>
      <c r="H88" s="4"/>
    </row>
    <row r="89" spans="6:8" ht="12.75" x14ac:dyDescent="0.2">
      <c r="F89" s="4"/>
      <c r="G89" s="4"/>
      <c r="H89" s="4"/>
    </row>
    <row r="90" spans="6:8" ht="12.75" x14ac:dyDescent="0.2">
      <c r="F90" s="4"/>
      <c r="G90" s="4"/>
      <c r="H90" s="4"/>
    </row>
    <row r="91" spans="6:8" ht="12.75" x14ac:dyDescent="0.2">
      <c r="F91" s="4"/>
      <c r="G91" s="4"/>
      <c r="H91" s="4"/>
    </row>
    <row r="92" spans="6:8" ht="12.75" x14ac:dyDescent="0.2">
      <c r="F92" s="4"/>
      <c r="G92" s="4"/>
      <c r="H92" s="4"/>
    </row>
    <row r="93" spans="6:8" ht="12.75" x14ac:dyDescent="0.2">
      <c r="F93" s="4"/>
      <c r="G93" s="4"/>
      <c r="H93" s="4"/>
    </row>
    <row r="94" spans="6:8" ht="12.75" x14ac:dyDescent="0.2">
      <c r="F94" s="4"/>
      <c r="G94" s="4"/>
      <c r="H94" s="4"/>
    </row>
    <row r="95" spans="6:8" ht="12.75" x14ac:dyDescent="0.2">
      <c r="F95" s="4"/>
      <c r="G95" s="4"/>
      <c r="H95" s="4"/>
    </row>
    <row r="96" spans="6:8" ht="12.75" x14ac:dyDescent="0.2">
      <c r="F96" s="4"/>
      <c r="G96" s="4"/>
      <c r="H96" s="4"/>
    </row>
    <row r="97" spans="6:8" ht="12.75" x14ac:dyDescent="0.2">
      <c r="F97" s="4"/>
      <c r="G97" s="4"/>
      <c r="H97" s="4"/>
    </row>
    <row r="98" spans="6:8" ht="12.75" x14ac:dyDescent="0.2">
      <c r="F98" s="4"/>
      <c r="G98" s="4"/>
      <c r="H98" s="4"/>
    </row>
    <row r="99" spans="6:8" ht="12.75" x14ac:dyDescent="0.2">
      <c r="F99" s="4"/>
      <c r="G99" s="4"/>
      <c r="H99" s="4"/>
    </row>
    <row r="100" spans="6:8" ht="12.75" x14ac:dyDescent="0.2">
      <c r="F100" s="4"/>
      <c r="G100" s="4"/>
      <c r="H100" s="4"/>
    </row>
    <row r="101" spans="6:8" ht="12.75" x14ac:dyDescent="0.2">
      <c r="F101" s="4"/>
      <c r="G101" s="4"/>
      <c r="H101" s="4"/>
    </row>
    <row r="102" spans="6:8" ht="12.75" x14ac:dyDescent="0.2">
      <c r="F102" s="4"/>
      <c r="G102" s="4"/>
      <c r="H102" s="4"/>
    </row>
    <row r="103" spans="6:8" ht="12.75" x14ac:dyDescent="0.2">
      <c r="F103" s="4"/>
      <c r="G103" s="4"/>
      <c r="H103" s="4"/>
    </row>
    <row r="104" spans="6:8" ht="12.75" x14ac:dyDescent="0.2">
      <c r="F104" s="4"/>
      <c r="G104" s="4"/>
      <c r="H104" s="4"/>
    </row>
    <row r="105" spans="6:8" ht="12.75" x14ac:dyDescent="0.2">
      <c r="F105" s="4"/>
      <c r="G105" s="4"/>
      <c r="H105" s="4"/>
    </row>
    <row r="106" spans="6:8" ht="12.75" x14ac:dyDescent="0.2">
      <c r="F106" s="4"/>
      <c r="G106" s="4"/>
      <c r="H106" s="4"/>
    </row>
    <row r="107" spans="6:8" ht="12.75" x14ac:dyDescent="0.2">
      <c r="F107" s="4"/>
      <c r="G107" s="4"/>
      <c r="H107" s="4"/>
    </row>
    <row r="108" spans="6:8" ht="12.75" x14ac:dyDescent="0.2">
      <c r="F108" s="4"/>
      <c r="G108" s="4"/>
      <c r="H108" s="4"/>
    </row>
    <row r="109" spans="6:8" ht="12.75" x14ac:dyDescent="0.2">
      <c r="F109" s="4"/>
      <c r="G109" s="4"/>
      <c r="H109" s="4"/>
    </row>
    <row r="110" spans="6:8" ht="12.75" x14ac:dyDescent="0.2">
      <c r="F110" s="4"/>
      <c r="G110" s="4"/>
      <c r="H110" s="4"/>
    </row>
    <row r="111" spans="6:8" ht="12.75" x14ac:dyDescent="0.2">
      <c r="F111" s="4"/>
      <c r="G111" s="4"/>
      <c r="H111" s="4"/>
    </row>
    <row r="112" spans="6:8" ht="12.75" x14ac:dyDescent="0.2">
      <c r="F112" s="4"/>
      <c r="G112" s="4"/>
      <c r="H112" s="4"/>
    </row>
    <row r="113" spans="6:8" ht="12.75" x14ac:dyDescent="0.2">
      <c r="F113" s="4"/>
      <c r="G113" s="4"/>
      <c r="H113" s="4"/>
    </row>
    <row r="114" spans="6:8" ht="12.75" x14ac:dyDescent="0.2">
      <c r="F114" s="4"/>
      <c r="G114" s="4"/>
      <c r="H114" s="4"/>
    </row>
    <row r="115" spans="6:8" ht="12.75" x14ac:dyDescent="0.2">
      <c r="F115" s="4"/>
      <c r="G115" s="4"/>
      <c r="H115" s="4"/>
    </row>
    <row r="116" spans="6:8" ht="12.75" x14ac:dyDescent="0.2">
      <c r="F116" s="4"/>
      <c r="G116" s="4"/>
      <c r="H116" s="4"/>
    </row>
    <row r="117" spans="6:8" ht="12.75" x14ac:dyDescent="0.2">
      <c r="F117" s="4"/>
      <c r="G117" s="4"/>
      <c r="H117" s="4"/>
    </row>
    <row r="118" spans="6:8" ht="12.75" x14ac:dyDescent="0.2">
      <c r="F118" s="4"/>
      <c r="G118" s="4"/>
      <c r="H118" s="4"/>
    </row>
    <row r="119" spans="6:8" ht="12.75" x14ac:dyDescent="0.2">
      <c r="F119" s="4"/>
      <c r="G119" s="4"/>
      <c r="H119" s="4"/>
    </row>
    <row r="120" spans="6:8" ht="12.75" x14ac:dyDescent="0.2">
      <c r="F120" s="4"/>
      <c r="G120" s="4"/>
      <c r="H120" s="4"/>
    </row>
    <row r="121" spans="6:8" ht="12.75" x14ac:dyDescent="0.2">
      <c r="F121" s="4"/>
      <c r="G121" s="4"/>
      <c r="H121" s="4"/>
    </row>
    <row r="122" spans="6:8" ht="12.75" x14ac:dyDescent="0.2">
      <c r="F122" s="4"/>
      <c r="G122" s="4"/>
      <c r="H122" s="4"/>
    </row>
    <row r="123" spans="6:8" ht="12.75" x14ac:dyDescent="0.2">
      <c r="F123" s="4"/>
      <c r="G123" s="4"/>
      <c r="H123" s="4"/>
    </row>
    <row r="124" spans="6:8" ht="12.75" x14ac:dyDescent="0.2">
      <c r="F124" s="4"/>
      <c r="G124" s="4"/>
      <c r="H124" s="4"/>
    </row>
    <row r="125" spans="6:8" ht="12.75" x14ac:dyDescent="0.2">
      <c r="F125" s="4"/>
      <c r="G125" s="4"/>
      <c r="H125" s="4"/>
    </row>
    <row r="126" spans="6:8" ht="12.75" x14ac:dyDescent="0.2">
      <c r="F126" s="4"/>
      <c r="G126" s="4"/>
      <c r="H126" s="4"/>
    </row>
    <row r="127" spans="6:8" ht="12.75" x14ac:dyDescent="0.2">
      <c r="F127" s="4"/>
      <c r="G127" s="4"/>
      <c r="H127" s="4"/>
    </row>
    <row r="128" spans="6:8" ht="12.75" x14ac:dyDescent="0.2">
      <c r="F128" s="4"/>
      <c r="G128" s="4"/>
      <c r="H128" s="4"/>
    </row>
    <row r="129" spans="6:8" ht="12.75" x14ac:dyDescent="0.2">
      <c r="F129" s="4"/>
      <c r="G129" s="4"/>
      <c r="H129" s="4"/>
    </row>
    <row r="130" spans="6:8" ht="12.75" x14ac:dyDescent="0.2">
      <c r="F130" s="4"/>
      <c r="G130" s="4"/>
      <c r="H130" s="4"/>
    </row>
    <row r="131" spans="6:8" ht="12.75" x14ac:dyDescent="0.2">
      <c r="F131" s="4"/>
      <c r="G131" s="4"/>
      <c r="H131" s="4"/>
    </row>
    <row r="132" spans="6:8" ht="12.75" x14ac:dyDescent="0.2">
      <c r="F132" s="4"/>
      <c r="G132" s="4"/>
      <c r="H132" s="4"/>
    </row>
    <row r="133" spans="6:8" ht="12.75" x14ac:dyDescent="0.2">
      <c r="F133" s="4"/>
      <c r="G133" s="4"/>
      <c r="H133" s="4"/>
    </row>
    <row r="134" spans="6:8" ht="12.75" x14ac:dyDescent="0.2">
      <c r="F134" s="4"/>
      <c r="G134" s="4"/>
      <c r="H134" s="4"/>
    </row>
    <row r="135" spans="6:8" ht="12.75" x14ac:dyDescent="0.2">
      <c r="F135" s="4"/>
      <c r="G135" s="4"/>
      <c r="H135" s="4"/>
    </row>
    <row r="136" spans="6:8" ht="12.75" x14ac:dyDescent="0.2">
      <c r="F136" s="4"/>
      <c r="G136" s="4"/>
      <c r="H136" s="4"/>
    </row>
    <row r="137" spans="6:8" ht="12.75" x14ac:dyDescent="0.2">
      <c r="F137" s="4"/>
      <c r="G137" s="4"/>
      <c r="H137" s="4"/>
    </row>
    <row r="138" spans="6:8" ht="12.75" x14ac:dyDescent="0.2">
      <c r="F138" s="4"/>
      <c r="G138" s="4"/>
      <c r="H138" s="4"/>
    </row>
    <row r="139" spans="6:8" ht="12.75" x14ac:dyDescent="0.2">
      <c r="F139" s="4"/>
      <c r="G139" s="4"/>
      <c r="H139" s="4"/>
    </row>
    <row r="140" spans="6:8" ht="12.75" x14ac:dyDescent="0.2">
      <c r="F140" s="4"/>
      <c r="G140" s="4"/>
      <c r="H140" s="4"/>
    </row>
    <row r="141" spans="6:8" ht="12.75" x14ac:dyDescent="0.2">
      <c r="F141" s="4"/>
      <c r="G141" s="4"/>
      <c r="H141" s="4"/>
    </row>
    <row r="142" spans="6:8" ht="12.75" x14ac:dyDescent="0.2">
      <c r="F142" s="4"/>
      <c r="G142" s="4"/>
      <c r="H142" s="4"/>
    </row>
    <row r="143" spans="6:8" ht="12.75" x14ac:dyDescent="0.2">
      <c r="F143" s="4"/>
      <c r="G143" s="4"/>
      <c r="H143" s="4"/>
    </row>
    <row r="144" spans="6:8" ht="12.75" x14ac:dyDescent="0.2">
      <c r="F144" s="4"/>
      <c r="G144" s="4"/>
      <c r="H144" s="4"/>
    </row>
    <row r="145" spans="6:8" ht="12.75" x14ac:dyDescent="0.2">
      <c r="F145" s="4"/>
      <c r="G145" s="4"/>
      <c r="H145" s="4"/>
    </row>
    <row r="146" spans="6:8" ht="12.75" x14ac:dyDescent="0.2">
      <c r="F146" s="4"/>
      <c r="G146" s="4"/>
      <c r="H146" s="4"/>
    </row>
    <row r="147" spans="6:8" ht="12.75" x14ac:dyDescent="0.2">
      <c r="F147" s="4"/>
      <c r="G147" s="4"/>
      <c r="H147" s="4"/>
    </row>
    <row r="148" spans="6:8" ht="12.75" x14ac:dyDescent="0.2">
      <c r="F148" s="4"/>
      <c r="G148" s="4"/>
      <c r="H148" s="4"/>
    </row>
    <row r="149" spans="6:8" ht="12.75" x14ac:dyDescent="0.2">
      <c r="F149" s="4"/>
      <c r="G149" s="4"/>
      <c r="H149" s="4"/>
    </row>
    <row r="150" spans="6:8" ht="12.75" x14ac:dyDescent="0.2">
      <c r="F150" s="4"/>
      <c r="G150" s="4"/>
      <c r="H150" s="4"/>
    </row>
    <row r="151" spans="6:8" ht="12.75" x14ac:dyDescent="0.2">
      <c r="F151" s="4"/>
      <c r="G151" s="4"/>
      <c r="H151" s="4"/>
    </row>
    <row r="152" spans="6:8" ht="12.75" x14ac:dyDescent="0.2">
      <c r="F152" s="4"/>
      <c r="G152" s="4"/>
      <c r="H152" s="4"/>
    </row>
    <row r="153" spans="6:8" ht="12.75" x14ac:dyDescent="0.2">
      <c r="F153" s="4"/>
      <c r="G153" s="4"/>
      <c r="H153" s="4"/>
    </row>
    <row r="154" spans="6:8" ht="12.75" x14ac:dyDescent="0.2">
      <c r="F154" s="4"/>
      <c r="G154" s="4"/>
      <c r="H154" s="4"/>
    </row>
    <row r="155" spans="6:8" ht="12.75" x14ac:dyDescent="0.2">
      <c r="F155" s="4"/>
      <c r="G155" s="4"/>
      <c r="H155" s="4"/>
    </row>
    <row r="156" spans="6:8" ht="12.75" x14ac:dyDescent="0.2">
      <c r="F156" s="4"/>
      <c r="G156" s="4"/>
      <c r="H156" s="4"/>
    </row>
    <row r="157" spans="6:8" ht="12.75" x14ac:dyDescent="0.2">
      <c r="F157" s="4"/>
      <c r="G157" s="4"/>
      <c r="H157" s="4"/>
    </row>
    <row r="158" spans="6:8" ht="12.75" x14ac:dyDescent="0.2">
      <c r="F158" s="4"/>
      <c r="G158" s="4"/>
      <c r="H158" s="4"/>
    </row>
    <row r="159" spans="6:8" ht="12.75" x14ac:dyDescent="0.2">
      <c r="F159" s="4"/>
      <c r="G159" s="4"/>
      <c r="H159" s="4"/>
    </row>
    <row r="160" spans="6:8" ht="12.75" x14ac:dyDescent="0.2">
      <c r="F160" s="4"/>
      <c r="G160" s="4"/>
      <c r="H160" s="4"/>
    </row>
    <row r="161" spans="6:8" ht="12.75" x14ac:dyDescent="0.2">
      <c r="F161" s="4"/>
      <c r="G161" s="4"/>
      <c r="H161" s="4"/>
    </row>
    <row r="162" spans="6:8" ht="12.75" x14ac:dyDescent="0.2">
      <c r="F162" s="4"/>
      <c r="G162" s="4"/>
      <c r="H162" s="4"/>
    </row>
    <row r="163" spans="6:8" ht="12.75" x14ac:dyDescent="0.2">
      <c r="F163" s="4"/>
      <c r="G163" s="4"/>
      <c r="H163" s="4"/>
    </row>
    <row r="164" spans="6:8" ht="12.75" x14ac:dyDescent="0.2">
      <c r="F164" s="4"/>
      <c r="G164" s="4"/>
      <c r="H164" s="4"/>
    </row>
    <row r="165" spans="6:8" ht="12.75" x14ac:dyDescent="0.2">
      <c r="F165" s="4"/>
      <c r="G165" s="4"/>
      <c r="H165" s="4"/>
    </row>
    <row r="166" spans="6:8" ht="12.75" x14ac:dyDescent="0.2">
      <c r="F166" s="4"/>
      <c r="G166" s="4"/>
      <c r="H166" s="4"/>
    </row>
    <row r="167" spans="6:8" ht="12.75" x14ac:dyDescent="0.2">
      <c r="F167" s="4"/>
      <c r="G167" s="4"/>
      <c r="H167" s="4"/>
    </row>
    <row r="168" spans="6:8" ht="12.75" x14ac:dyDescent="0.2">
      <c r="F168" s="4"/>
      <c r="G168" s="4"/>
      <c r="H168" s="4"/>
    </row>
    <row r="169" spans="6:8" ht="12.75" x14ac:dyDescent="0.2">
      <c r="F169" s="4"/>
      <c r="G169" s="4"/>
      <c r="H169" s="4"/>
    </row>
    <row r="170" spans="6:8" ht="12.75" x14ac:dyDescent="0.2">
      <c r="F170" s="4"/>
      <c r="G170" s="4"/>
      <c r="H170" s="4"/>
    </row>
    <row r="171" spans="6:8" ht="12.75" x14ac:dyDescent="0.2">
      <c r="F171" s="4"/>
      <c r="G171" s="4"/>
      <c r="H171" s="4"/>
    </row>
    <row r="172" spans="6:8" ht="12.75" x14ac:dyDescent="0.2">
      <c r="F172" s="4"/>
      <c r="G172" s="4"/>
      <c r="H172" s="4"/>
    </row>
    <row r="173" spans="6:8" ht="12.75" x14ac:dyDescent="0.2">
      <c r="F173" s="4"/>
      <c r="G173" s="4"/>
      <c r="H173" s="4"/>
    </row>
    <row r="174" spans="6:8" ht="12.75" x14ac:dyDescent="0.2">
      <c r="F174" s="4"/>
      <c r="G174" s="4"/>
      <c r="H174" s="4"/>
    </row>
    <row r="175" spans="6:8" ht="12.75" x14ac:dyDescent="0.2">
      <c r="F175" s="4"/>
      <c r="G175" s="4"/>
      <c r="H175" s="4"/>
    </row>
    <row r="176" spans="6:8" ht="12.75" x14ac:dyDescent="0.2">
      <c r="F176" s="4"/>
      <c r="G176" s="4"/>
      <c r="H176" s="4"/>
    </row>
    <row r="177" spans="6:8" ht="12.75" x14ac:dyDescent="0.2">
      <c r="F177" s="4"/>
      <c r="G177" s="4"/>
      <c r="H177" s="4"/>
    </row>
    <row r="178" spans="6:8" ht="12.75" x14ac:dyDescent="0.2">
      <c r="F178" s="4"/>
      <c r="G178" s="4"/>
      <c r="H178" s="4"/>
    </row>
    <row r="179" spans="6:8" ht="12.75" x14ac:dyDescent="0.2">
      <c r="F179" s="4"/>
      <c r="G179" s="4"/>
      <c r="H179" s="4"/>
    </row>
    <row r="180" spans="6:8" ht="12.75" x14ac:dyDescent="0.2">
      <c r="F180" s="4"/>
      <c r="G180" s="4"/>
      <c r="H180" s="4"/>
    </row>
    <row r="181" spans="6:8" ht="12.75" x14ac:dyDescent="0.2">
      <c r="F181" s="4"/>
      <c r="G181" s="4"/>
      <c r="H181" s="4"/>
    </row>
    <row r="182" spans="6:8" ht="12.75" x14ac:dyDescent="0.2">
      <c r="F182" s="4"/>
      <c r="G182" s="4"/>
      <c r="H182" s="4"/>
    </row>
    <row r="183" spans="6:8" ht="12.75" x14ac:dyDescent="0.2">
      <c r="F183" s="4"/>
      <c r="G183" s="4"/>
      <c r="H183" s="4"/>
    </row>
    <row r="184" spans="6:8" ht="12.75" x14ac:dyDescent="0.2">
      <c r="F184" s="4"/>
      <c r="G184" s="4"/>
      <c r="H184" s="4"/>
    </row>
    <row r="185" spans="6:8" ht="12.75" x14ac:dyDescent="0.2">
      <c r="F185" s="4"/>
      <c r="G185" s="4"/>
      <c r="H185" s="4"/>
    </row>
    <row r="186" spans="6:8" ht="12.75" x14ac:dyDescent="0.2">
      <c r="F186" s="4"/>
      <c r="G186" s="4"/>
      <c r="H186" s="4"/>
    </row>
    <row r="187" spans="6:8" ht="12.75" x14ac:dyDescent="0.2">
      <c r="F187" s="4"/>
      <c r="G187" s="4"/>
      <c r="H187" s="4"/>
    </row>
    <row r="188" spans="6:8" ht="12.75" x14ac:dyDescent="0.2">
      <c r="F188" s="4"/>
      <c r="G188" s="4"/>
      <c r="H188" s="4"/>
    </row>
    <row r="189" spans="6:8" ht="12.75" x14ac:dyDescent="0.2">
      <c r="F189" s="4"/>
      <c r="G189" s="4"/>
      <c r="H189" s="4"/>
    </row>
    <row r="190" spans="6:8" ht="12.75" x14ac:dyDescent="0.2">
      <c r="F190" s="4"/>
      <c r="G190" s="4"/>
      <c r="H190" s="4"/>
    </row>
    <row r="191" spans="6:8" ht="12.75" x14ac:dyDescent="0.2">
      <c r="F191" s="4"/>
      <c r="G191" s="4"/>
      <c r="H191" s="4"/>
    </row>
    <row r="192" spans="6:8" ht="12.75" x14ac:dyDescent="0.2">
      <c r="F192" s="4"/>
      <c r="G192" s="4"/>
      <c r="H192" s="4"/>
    </row>
    <row r="193" spans="6:8" ht="12.75" x14ac:dyDescent="0.2">
      <c r="F193" s="4"/>
      <c r="G193" s="4"/>
      <c r="H193" s="4"/>
    </row>
    <row r="194" spans="6:8" ht="12.75" x14ac:dyDescent="0.2">
      <c r="F194" s="4"/>
      <c r="G194" s="4"/>
      <c r="H194" s="4"/>
    </row>
    <row r="195" spans="6:8" ht="12.75" x14ac:dyDescent="0.2">
      <c r="F195" s="4"/>
      <c r="G195" s="4"/>
      <c r="H195" s="4"/>
    </row>
    <row r="196" spans="6:8" ht="12.75" x14ac:dyDescent="0.2">
      <c r="F196" s="4"/>
      <c r="G196" s="4"/>
      <c r="H196" s="4"/>
    </row>
    <row r="197" spans="6:8" ht="12.75" x14ac:dyDescent="0.2">
      <c r="F197" s="4"/>
      <c r="G197" s="4"/>
      <c r="H197" s="4"/>
    </row>
    <row r="198" spans="6:8" ht="12.75" x14ac:dyDescent="0.2">
      <c r="F198" s="4"/>
      <c r="G198" s="4"/>
      <c r="H198" s="4"/>
    </row>
    <row r="199" spans="6:8" ht="12.75" x14ac:dyDescent="0.2">
      <c r="F199" s="4"/>
      <c r="G199" s="4"/>
      <c r="H199" s="4"/>
    </row>
    <row r="200" spans="6:8" ht="12.75" x14ac:dyDescent="0.2">
      <c r="F200" s="4"/>
      <c r="G200" s="4"/>
      <c r="H200" s="4"/>
    </row>
    <row r="201" spans="6:8" ht="12.75" x14ac:dyDescent="0.2">
      <c r="F201" s="4"/>
      <c r="G201" s="4"/>
      <c r="H201" s="4"/>
    </row>
    <row r="202" spans="6:8" ht="12.75" x14ac:dyDescent="0.2">
      <c r="F202" s="4"/>
      <c r="G202" s="4"/>
      <c r="H202" s="4"/>
    </row>
    <row r="203" spans="6:8" ht="12.75" x14ac:dyDescent="0.2">
      <c r="F203" s="4"/>
      <c r="G203" s="4"/>
      <c r="H203" s="4"/>
    </row>
    <row r="204" spans="6:8" ht="12.75" x14ac:dyDescent="0.2">
      <c r="F204" s="4"/>
      <c r="G204" s="4"/>
      <c r="H204" s="4"/>
    </row>
    <row r="205" spans="6:8" ht="12.75" x14ac:dyDescent="0.2">
      <c r="F205" s="4"/>
      <c r="G205" s="4"/>
      <c r="H205" s="4"/>
    </row>
    <row r="206" spans="6:8" ht="12.75" x14ac:dyDescent="0.2">
      <c r="F206" s="4"/>
      <c r="G206" s="4"/>
      <c r="H206" s="4"/>
    </row>
    <row r="207" spans="6:8" ht="12.75" x14ac:dyDescent="0.2">
      <c r="F207" s="4"/>
      <c r="G207" s="4"/>
      <c r="H207" s="4"/>
    </row>
    <row r="208" spans="6:8" ht="12.75" x14ac:dyDescent="0.2">
      <c r="F208" s="4"/>
      <c r="G208" s="4"/>
      <c r="H208" s="4"/>
    </row>
    <row r="209" spans="6:8" ht="12.75" x14ac:dyDescent="0.2">
      <c r="F209" s="4"/>
      <c r="G209" s="4"/>
      <c r="H209" s="4"/>
    </row>
    <row r="210" spans="6:8" ht="12.75" x14ac:dyDescent="0.2">
      <c r="F210" s="4"/>
      <c r="G210" s="4"/>
      <c r="H210" s="4"/>
    </row>
    <row r="211" spans="6:8" ht="12.75" x14ac:dyDescent="0.2">
      <c r="F211" s="4"/>
      <c r="G211" s="4"/>
      <c r="H211" s="4"/>
    </row>
    <row r="212" spans="6:8" ht="12.75" x14ac:dyDescent="0.2">
      <c r="F212" s="4"/>
      <c r="G212" s="4"/>
      <c r="H212" s="4"/>
    </row>
    <row r="213" spans="6:8" ht="12.75" x14ac:dyDescent="0.2">
      <c r="F213" s="4"/>
      <c r="G213" s="4"/>
      <c r="H213" s="4"/>
    </row>
    <row r="214" spans="6:8" ht="12.75" x14ac:dyDescent="0.2">
      <c r="F214" s="4"/>
      <c r="G214" s="4"/>
      <c r="H214" s="4"/>
    </row>
    <row r="215" spans="6:8" ht="12.75" x14ac:dyDescent="0.2">
      <c r="F215" s="4"/>
      <c r="G215" s="4"/>
      <c r="H215" s="4"/>
    </row>
    <row r="216" spans="6:8" ht="12.75" x14ac:dyDescent="0.2">
      <c r="F216" s="4"/>
      <c r="G216" s="4"/>
      <c r="H216" s="4"/>
    </row>
    <row r="217" spans="6:8" ht="12.75" x14ac:dyDescent="0.2">
      <c r="F217" s="4"/>
      <c r="G217" s="4"/>
      <c r="H217" s="4"/>
    </row>
    <row r="218" spans="6:8" ht="12.75" x14ac:dyDescent="0.2">
      <c r="F218" s="4"/>
      <c r="G218" s="4"/>
      <c r="H218" s="4"/>
    </row>
    <row r="219" spans="6:8" ht="12.75" x14ac:dyDescent="0.2">
      <c r="F219" s="4"/>
      <c r="G219" s="4"/>
      <c r="H219" s="4"/>
    </row>
    <row r="220" spans="6:8" ht="12.75" x14ac:dyDescent="0.2">
      <c r="F220" s="4"/>
      <c r="G220" s="4"/>
      <c r="H220" s="4"/>
    </row>
    <row r="221" spans="6:8" ht="12.75" x14ac:dyDescent="0.2">
      <c r="F221" s="4"/>
      <c r="G221" s="4"/>
      <c r="H221" s="4"/>
    </row>
    <row r="222" spans="6:8" ht="12.75" x14ac:dyDescent="0.2">
      <c r="F222" s="4"/>
      <c r="G222" s="4"/>
      <c r="H222" s="4"/>
    </row>
    <row r="223" spans="6:8" ht="12.75" x14ac:dyDescent="0.2">
      <c r="F223" s="4"/>
      <c r="G223" s="4"/>
      <c r="H223" s="4"/>
    </row>
    <row r="224" spans="6:8" ht="12.75" x14ac:dyDescent="0.2">
      <c r="F224" s="4"/>
      <c r="G224" s="4"/>
      <c r="H224" s="4"/>
    </row>
    <row r="225" spans="6:8" ht="12.75" x14ac:dyDescent="0.2">
      <c r="F225" s="4"/>
      <c r="G225" s="4"/>
      <c r="H225" s="4"/>
    </row>
    <row r="226" spans="6:8" ht="12.75" x14ac:dyDescent="0.2">
      <c r="F226" s="4"/>
      <c r="G226" s="4"/>
      <c r="H226" s="4"/>
    </row>
    <row r="227" spans="6:8" ht="12.75" x14ac:dyDescent="0.2">
      <c r="F227" s="4"/>
      <c r="G227" s="4"/>
      <c r="H227" s="4"/>
    </row>
    <row r="228" spans="6:8" ht="12.75" x14ac:dyDescent="0.2">
      <c r="F228" s="4"/>
      <c r="G228" s="4"/>
      <c r="H228" s="4"/>
    </row>
    <row r="229" spans="6:8" ht="12.75" x14ac:dyDescent="0.2">
      <c r="F229" s="4"/>
      <c r="G229" s="4"/>
      <c r="H229" s="4"/>
    </row>
    <row r="230" spans="6:8" ht="12.75" x14ac:dyDescent="0.2">
      <c r="F230" s="4"/>
      <c r="G230" s="4"/>
      <c r="H230" s="4"/>
    </row>
    <row r="231" spans="6:8" ht="12.75" x14ac:dyDescent="0.2">
      <c r="F231" s="4"/>
      <c r="G231" s="4"/>
      <c r="H231" s="4"/>
    </row>
    <row r="232" spans="6:8" ht="12.75" x14ac:dyDescent="0.2">
      <c r="F232" s="4"/>
      <c r="G232" s="4"/>
      <c r="H232" s="4"/>
    </row>
    <row r="233" spans="6:8" ht="12.75" x14ac:dyDescent="0.2">
      <c r="F233" s="4"/>
      <c r="G233" s="4"/>
      <c r="H233" s="4"/>
    </row>
    <row r="234" spans="6:8" ht="12.75" x14ac:dyDescent="0.2">
      <c r="F234" s="4"/>
      <c r="G234" s="4"/>
      <c r="H234" s="4"/>
    </row>
    <row r="235" spans="6:8" ht="12.75" x14ac:dyDescent="0.2">
      <c r="F235" s="4"/>
      <c r="G235" s="4"/>
      <c r="H235" s="4"/>
    </row>
    <row r="236" spans="6:8" ht="12.75" x14ac:dyDescent="0.2">
      <c r="F236" s="4"/>
      <c r="G236" s="4"/>
      <c r="H236" s="4"/>
    </row>
    <row r="237" spans="6:8" ht="12.75" x14ac:dyDescent="0.2">
      <c r="F237" s="4"/>
      <c r="G237" s="4"/>
      <c r="H237" s="4"/>
    </row>
    <row r="238" spans="6:8" ht="12.75" x14ac:dyDescent="0.2">
      <c r="F238" s="4"/>
      <c r="G238" s="4"/>
      <c r="H238" s="4"/>
    </row>
    <row r="239" spans="6:8" ht="12.75" x14ac:dyDescent="0.2">
      <c r="F239" s="4"/>
      <c r="G239" s="4"/>
      <c r="H239" s="4"/>
    </row>
    <row r="240" spans="6:8" ht="12.75" x14ac:dyDescent="0.2">
      <c r="F240" s="4"/>
      <c r="G240" s="4"/>
      <c r="H240" s="4"/>
    </row>
    <row r="241" spans="6:8" ht="12.75" x14ac:dyDescent="0.2">
      <c r="F241" s="4"/>
      <c r="G241" s="4"/>
      <c r="H241" s="4"/>
    </row>
    <row r="242" spans="6:8" ht="12.75" x14ac:dyDescent="0.2">
      <c r="F242" s="4"/>
      <c r="G242" s="4"/>
      <c r="H242" s="4"/>
    </row>
    <row r="243" spans="6:8" ht="12.75" x14ac:dyDescent="0.2">
      <c r="F243" s="4"/>
      <c r="G243" s="4"/>
      <c r="H243" s="4"/>
    </row>
    <row r="244" spans="6:8" ht="12.75" x14ac:dyDescent="0.2">
      <c r="F244" s="4"/>
      <c r="G244" s="4"/>
      <c r="H244" s="4"/>
    </row>
    <row r="245" spans="6:8" ht="12.75" x14ac:dyDescent="0.2">
      <c r="F245" s="4"/>
      <c r="G245" s="4"/>
      <c r="H245" s="4"/>
    </row>
    <row r="246" spans="6:8" ht="12.75" x14ac:dyDescent="0.2">
      <c r="F246" s="4"/>
      <c r="G246" s="4"/>
      <c r="H246" s="4"/>
    </row>
    <row r="247" spans="6:8" ht="12.75" x14ac:dyDescent="0.2">
      <c r="F247" s="4"/>
      <c r="G247" s="4"/>
      <c r="H247" s="4"/>
    </row>
    <row r="248" spans="6:8" ht="12.75" x14ac:dyDescent="0.2">
      <c r="F248" s="4"/>
      <c r="G248" s="4"/>
      <c r="H248" s="4"/>
    </row>
    <row r="249" spans="6:8" ht="12.75" x14ac:dyDescent="0.2">
      <c r="F249" s="4"/>
      <c r="G249" s="4"/>
      <c r="H249" s="4"/>
    </row>
    <row r="250" spans="6:8" ht="12.75" x14ac:dyDescent="0.2">
      <c r="F250" s="4"/>
      <c r="G250" s="4"/>
      <c r="H250" s="4"/>
    </row>
    <row r="251" spans="6:8" ht="12.75" x14ac:dyDescent="0.2">
      <c r="F251" s="4"/>
      <c r="G251" s="4"/>
      <c r="H251" s="4"/>
    </row>
    <row r="252" spans="6:8" ht="12.75" x14ac:dyDescent="0.2">
      <c r="F252" s="4"/>
      <c r="G252" s="4"/>
      <c r="H252" s="4"/>
    </row>
    <row r="253" spans="6:8" ht="12.75" x14ac:dyDescent="0.2">
      <c r="F253" s="4"/>
      <c r="G253" s="4"/>
      <c r="H253" s="4"/>
    </row>
    <row r="254" spans="6:8" ht="12.75" x14ac:dyDescent="0.2">
      <c r="F254" s="4"/>
      <c r="G254" s="4"/>
      <c r="H254" s="4"/>
    </row>
    <row r="255" spans="6:8" ht="12.75" x14ac:dyDescent="0.2">
      <c r="F255" s="4"/>
      <c r="G255" s="4"/>
      <c r="H255" s="4"/>
    </row>
    <row r="256" spans="6:8" ht="12.75" x14ac:dyDescent="0.2">
      <c r="F256" s="4"/>
      <c r="G256" s="4"/>
      <c r="H256" s="4"/>
    </row>
    <row r="257" spans="6:8" ht="12.75" x14ac:dyDescent="0.2">
      <c r="F257" s="4"/>
      <c r="G257" s="4"/>
      <c r="H257" s="4"/>
    </row>
    <row r="258" spans="6:8" ht="12.75" x14ac:dyDescent="0.2">
      <c r="F258" s="4"/>
      <c r="G258" s="4"/>
      <c r="H258" s="4"/>
    </row>
    <row r="259" spans="6:8" ht="12.75" x14ac:dyDescent="0.2">
      <c r="F259" s="4"/>
      <c r="G259" s="4"/>
      <c r="H259" s="4"/>
    </row>
    <row r="260" spans="6:8" ht="12.75" x14ac:dyDescent="0.2">
      <c r="F260" s="4"/>
      <c r="G260" s="4"/>
      <c r="H260" s="4"/>
    </row>
    <row r="261" spans="6:8" ht="12.75" x14ac:dyDescent="0.2">
      <c r="F261" s="4"/>
      <c r="G261" s="4"/>
      <c r="H261" s="4"/>
    </row>
    <row r="262" spans="6:8" ht="12.75" x14ac:dyDescent="0.2">
      <c r="F262" s="4"/>
      <c r="G262" s="4"/>
      <c r="H262" s="4"/>
    </row>
    <row r="263" spans="6:8" ht="12.75" x14ac:dyDescent="0.2">
      <c r="F263" s="4"/>
      <c r="G263" s="4"/>
      <c r="H263" s="4"/>
    </row>
    <row r="264" spans="6:8" ht="12.75" x14ac:dyDescent="0.2">
      <c r="F264" s="4"/>
      <c r="G264" s="4"/>
      <c r="H264" s="4"/>
    </row>
    <row r="265" spans="6:8" ht="12.75" x14ac:dyDescent="0.2">
      <c r="F265" s="4"/>
      <c r="G265" s="4"/>
      <c r="H265" s="4"/>
    </row>
    <row r="266" spans="6:8" ht="12.75" x14ac:dyDescent="0.2">
      <c r="F266" s="4"/>
      <c r="G266" s="4"/>
      <c r="H266" s="4"/>
    </row>
    <row r="267" spans="6:8" ht="12.75" x14ac:dyDescent="0.2">
      <c r="F267" s="4"/>
      <c r="G267" s="4"/>
      <c r="H267" s="4"/>
    </row>
    <row r="268" spans="6:8" ht="12.75" x14ac:dyDescent="0.2">
      <c r="F268" s="4"/>
      <c r="G268" s="4"/>
      <c r="H268" s="4"/>
    </row>
    <row r="269" spans="6:8" ht="12.75" x14ac:dyDescent="0.2">
      <c r="F269" s="4"/>
      <c r="G269" s="4"/>
      <c r="H269" s="4"/>
    </row>
    <row r="270" spans="6:8" ht="12.75" x14ac:dyDescent="0.2">
      <c r="F270" s="4"/>
      <c r="G270" s="4"/>
      <c r="H270" s="4"/>
    </row>
    <row r="271" spans="6:8" ht="12.75" x14ac:dyDescent="0.2">
      <c r="F271" s="4"/>
      <c r="G271" s="4"/>
      <c r="H271" s="4"/>
    </row>
    <row r="272" spans="6:8" ht="12.75" x14ac:dyDescent="0.2">
      <c r="F272" s="4"/>
      <c r="G272" s="4"/>
      <c r="H272" s="4"/>
    </row>
    <row r="273" spans="6:8" ht="12.75" x14ac:dyDescent="0.2">
      <c r="F273" s="4"/>
      <c r="G273" s="4"/>
      <c r="H273" s="4"/>
    </row>
    <row r="274" spans="6:8" ht="12.75" x14ac:dyDescent="0.2">
      <c r="F274" s="4"/>
      <c r="G274" s="4"/>
      <c r="H274" s="4"/>
    </row>
    <row r="275" spans="6:8" ht="12.75" x14ac:dyDescent="0.2">
      <c r="F275" s="4"/>
      <c r="G275" s="4"/>
      <c r="H275" s="4"/>
    </row>
    <row r="276" spans="6:8" ht="12.75" x14ac:dyDescent="0.2">
      <c r="F276" s="4"/>
      <c r="G276" s="4"/>
      <c r="H276" s="4"/>
    </row>
    <row r="277" spans="6:8" ht="12.75" x14ac:dyDescent="0.2">
      <c r="F277" s="4"/>
      <c r="G277" s="4"/>
      <c r="H277" s="4"/>
    </row>
    <row r="278" spans="6:8" ht="12.75" x14ac:dyDescent="0.2">
      <c r="F278" s="4"/>
      <c r="G278" s="4"/>
      <c r="H278" s="4"/>
    </row>
    <row r="279" spans="6:8" ht="12.75" x14ac:dyDescent="0.2">
      <c r="F279" s="4"/>
      <c r="G279" s="4"/>
      <c r="H279" s="4"/>
    </row>
    <row r="280" spans="6:8" ht="12.75" x14ac:dyDescent="0.2">
      <c r="F280" s="4"/>
      <c r="G280" s="4"/>
      <c r="H280" s="4"/>
    </row>
    <row r="281" spans="6:8" ht="12.75" x14ac:dyDescent="0.2">
      <c r="F281" s="4"/>
      <c r="G281" s="4"/>
      <c r="H281" s="4"/>
    </row>
    <row r="282" spans="6:8" ht="12.75" x14ac:dyDescent="0.2">
      <c r="F282" s="4"/>
      <c r="G282" s="4"/>
      <c r="H282" s="4"/>
    </row>
    <row r="283" spans="6:8" ht="12.75" x14ac:dyDescent="0.2">
      <c r="F283" s="4"/>
      <c r="G283" s="4"/>
      <c r="H283" s="4"/>
    </row>
    <row r="284" spans="6:8" ht="12.75" x14ac:dyDescent="0.2">
      <c r="F284" s="4"/>
      <c r="G284" s="4"/>
      <c r="H284" s="4"/>
    </row>
    <row r="285" spans="6:8" ht="12.75" x14ac:dyDescent="0.2">
      <c r="F285" s="4"/>
      <c r="G285" s="4"/>
      <c r="H285" s="4"/>
    </row>
    <row r="286" spans="6:8" ht="12.75" x14ac:dyDescent="0.2">
      <c r="F286" s="4"/>
      <c r="G286" s="4"/>
      <c r="H286" s="4"/>
    </row>
    <row r="287" spans="6:8" ht="12.75" x14ac:dyDescent="0.2">
      <c r="F287" s="4"/>
      <c r="G287" s="4"/>
      <c r="H287" s="4"/>
    </row>
    <row r="288" spans="6:8" ht="12.75" x14ac:dyDescent="0.2">
      <c r="F288" s="4"/>
      <c r="G288" s="4"/>
      <c r="H288" s="4"/>
    </row>
    <row r="289" spans="6:8" ht="12.75" x14ac:dyDescent="0.2">
      <c r="F289" s="4"/>
      <c r="G289" s="4"/>
      <c r="H289" s="4"/>
    </row>
    <row r="290" spans="6:8" ht="12.75" x14ac:dyDescent="0.2">
      <c r="F290" s="4"/>
      <c r="G290" s="4"/>
      <c r="H290" s="4"/>
    </row>
    <row r="291" spans="6:8" ht="12.75" x14ac:dyDescent="0.2">
      <c r="F291" s="4"/>
      <c r="G291" s="4"/>
      <c r="H291" s="4"/>
    </row>
    <row r="292" spans="6:8" ht="12.75" x14ac:dyDescent="0.2">
      <c r="F292" s="4"/>
      <c r="G292" s="4"/>
      <c r="H292" s="4"/>
    </row>
    <row r="293" spans="6:8" ht="12.75" x14ac:dyDescent="0.2">
      <c r="F293" s="4"/>
      <c r="G293" s="4"/>
      <c r="H293" s="4"/>
    </row>
    <row r="294" spans="6:8" ht="12.75" x14ac:dyDescent="0.2">
      <c r="F294" s="4"/>
      <c r="G294" s="4"/>
      <c r="H294" s="4"/>
    </row>
    <row r="295" spans="6:8" ht="12.75" x14ac:dyDescent="0.2">
      <c r="F295" s="4"/>
      <c r="G295" s="4"/>
      <c r="H295" s="4"/>
    </row>
    <row r="296" spans="6:8" ht="12.75" x14ac:dyDescent="0.2">
      <c r="F296" s="4"/>
      <c r="G296" s="4"/>
      <c r="H296" s="4"/>
    </row>
    <row r="297" spans="6:8" ht="12.75" x14ac:dyDescent="0.2">
      <c r="F297" s="4"/>
      <c r="G297" s="4"/>
      <c r="H297" s="4"/>
    </row>
    <row r="298" spans="6:8" ht="12.75" x14ac:dyDescent="0.2">
      <c r="F298" s="4"/>
      <c r="G298" s="4"/>
      <c r="H298" s="4"/>
    </row>
    <row r="299" spans="6:8" ht="12.75" x14ac:dyDescent="0.2">
      <c r="F299" s="4"/>
      <c r="G299" s="4"/>
      <c r="H299" s="4"/>
    </row>
    <row r="300" spans="6:8" ht="12.75" x14ac:dyDescent="0.2">
      <c r="F300" s="4"/>
      <c r="G300" s="4"/>
      <c r="H300" s="4"/>
    </row>
    <row r="301" spans="6:8" ht="12.75" x14ac:dyDescent="0.2">
      <c r="F301" s="4"/>
      <c r="G301" s="4"/>
      <c r="H301" s="4"/>
    </row>
    <row r="302" spans="6:8" ht="12.75" x14ac:dyDescent="0.2">
      <c r="F302" s="4"/>
      <c r="G302" s="4"/>
      <c r="H302" s="4"/>
    </row>
    <row r="303" spans="6:8" ht="12.75" x14ac:dyDescent="0.2">
      <c r="F303" s="4"/>
      <c r="G303" s="4"/>
      <c r="H303" s="4"/>
    </row>
    <row r="304" spans="6:8" ht="12.75" x14ac:dyDescent="0.2">
      <c r="F304" s="4"/>
      <c r="G304" s="4"/>
      <c r="H304" s="4"/>
    </row>
    <row r="305" spans="6:8" ht="12.75" x14ac:dyDescent="0.2">
      <c r="F305" s="4"/>
      <c r="G305" s="4"/>
      <c r="H305" s="4"/>
    </row>
    <row r="306" spans="6:8" ht="12.75" x14ac:dyDescent="0.2">
      <c r="F306" s="4"/>
      <c r="G306" s="4"/>
      <c r="H306" s="4"/>
    </row>
    <row r="307" spans="6:8" ht="12.75" x14ac:dyDescent="0.2">
      <c r="F307" s="4"/>
      <c r="G307" s="4"/>
      <c r="H307" s="4"/>
    </row>
    <row r="308" spans="6:8" ht="12.75" x14ac:dyDescent="0.2">
      <c r="F308" s="4"/>
      <c r="G308" s="4"/>
      <c r="H308" s="4"/>
    </row>
    <row r="309" spans="6:8" ht="12.75" x14ac:dyDescent="0.2">
      <c r="F309" s="4"/>
      <c r="G309" s="4"/>
      <c r="H309" s="4"/>
    </row>
    <row r="310" spans="6:8" ht="12.75" x14ac:dyDescent="0.2">
      <c r="F310" s="4"/>
      <c r="G310" s="4"/>
      <c r="H310" s="4"/>
    </row>
    <row r="311" spans="6:8" ht="12.75" x14ac:dyDescent="0.2">
      <c r="F311" s="4"/>
      <c r="G311" s="4"/>
      <c r="H311" s="4"/>
    </row>
    <row r="312" spans="6:8" ht="12.75" x14ac:dyDescent="0.2">
      <c r="F312" s="4"/>
      <c r="G312" s="4"/>
      <c r="H312" s="4"/>
    </row>
    <row r="313" spans="6:8" ht="12.75" x14ac:dyDescent="0.2">
      <c r="F313" s="4"/>
      <c r="G313" s="4"/>
      <c r="H313" s="4"/>
    </row>
    <row r="314" spans="6:8" ht="12.75" x14ac:dyDescent="0.2">
      <c r="F314" s="4"/>
      <c r="G314" s="4"/>
      <c r="H314" s="4"/>
    </row>
    <row r="315" spans="6:8" ht="12.75" x14ac:dyDescent="0.2">
      <c r="F315" s="4"/>
      <c r="G315" s="4"/>
      <c r="H315" s="4"/>
    </row>
    <row r="316" spans="6:8" ht="12.75" x14ac:dyDescent="0.2">
      <c r="F316" s="4"/>
      <c r="G316" s="4"/>
      <c r="H316" s="4"/>
    </row>
    <row r="317" spans="6:8" ht="12.75" x14ac:dyDescent="0.2">
      <c r="F317" s="4"/>
      <c r="G317" s="4"/>
      <c r="H317" s="4"/>
    </row>
    <row r="318" spans="6:8" ht="12.75" x14ac:dyDescent="0.2">
      <c r="F318" s="4"/>
      <c r="G318" s="4"/>
      <c r="H318" s="4"/>
    </row>
    <row r="319" spans="6:8" ht="12.75" x14ac:dyDescent="0.2">
      <c r="F319" s="4"/>
      <c r="G319" s="4"/>
      <c r="H319" s="4"/>
    </row>
    <row r="320" spans="6:8" ht="12.75" x14ac:dyDescent="0.2">
      <c r="F320" s="4"/>
      <c r="G320" s="4"/>
      <c r="H320" s="4"/>
    </row>
    <row r="321" spans="6:8" ht="12.75" x14ac:dyDescent="0.2">
      <c r="F321" s="4"/>
      <c r="G321" s="4"/>
      <c r="H321" s="4"/>
    </row>
    <row r="322" spans="6:8" ht="12.75" x14ac:dyDescent="0.2">
      <c r="F322" s="4"/>
      <c r="G322" s="4"/>
      <c r="H322" s="4"/>
    </row>
    <row r="323" spans="6:8" ht="12.75" x14ac:dyDescent="0.2">
      <c r="F323" s="4"/>
      <c r="G323" s="4"/>
      <c r="H323" s="4"/>
    </row>
    <row r="324" spans="6:8" ht="12.75" x14ac:dyDescent="0.2">
      <c r="F324" s="4"/>
      <c r="G324" s="4"/>
      <c r="H324" s="4"/>
    </row>
    <row r="325" spans="6:8" ht="12.75" x14ac:dyDescent="0.2">
      <c r="F325" s="4"/>
      <c r="G325" s="4"/>
      <c r="H325" s="4"/>
    </row>
    <row r="326" spans="6:8" ht="12.75" x14ac:dyDescent="0.2">
      <c r="F326" s="4"/>
      <c r="G326" s="4"/>
      <c r="H326" s="4"/>
    </row>
    <row r="327" spans="6:8" ht="12.75" x14ac:dyDescent="0.2">
      <c r="F327" s="4"/>
      <c r="G327" s="4"/>
      <c r="H327" s="4"/>
    </row>
    <row r="328" spans="6:8" ht="12.75" x14ac:dyDescent="0.2">
      <c r="F328" s="4"/>
      <c r="G328" s="4"/>
      <c r="H328" s="4"/>
    </row>
    <row r="329" spans="6:8" ht="12.75" x14ac:dyDescent="0.2">
      <c r="F329" s="4"/>
      <c r="G329" s="4"/>
      <c r="H329" s="4"/>
    </row>
    <row r="330" spans="6:8" ht="12.75" x14ac:dyDescent="0.2">
      <c r="F330" s="4"/>
      <c r="G330" s="4"/>
      <c r="H330" s="4"/>
    </row>
    <row r="331" spans="6:8" ht="12.75" x14ac:dyDescent="0.2">
      <c r="F331" s="4"/>
      <c r="G331" s="4"/>
      <c r="H331" s="4"/>
    </row>
    <row r="332" spans="6:8" ht="12.75" x14ac:dyDescent="0.2">
      <c r="F332" s="4"/>
      <c r="G332" s="4"/>
      <c r="H332" s="4"/>
    </row>
    <row r="333" spans="6:8" ht="12.75" x14ac:dyDescent="0.2">
      <c r="F333" s="4"/>
      <c r="G333" s="4"/>
      <c r="H333" s="4"/>
    </row>
    <row r="334" spans="6:8" ht="12.75" x14ac:dyDescent="0.2">
      <c r="F334" s="4"/>
      <c r="G334" s="4"/>
      <c r="H334" s="4"/>
    </row>
    <row r="335" spans="6:8" ht="12.75" x14ac:dyDescent="0.2">
      <c r="F335" s="4"/>
      <c r="G335" s="4"/>
      <c r="H335" s="4"/>
    </row>
    <row r="336" spans="6:8" ht="12.75" x14ac:dyDescent="0.2">
      <c r="F336" s="4"/>
      <c r="G336" s="4"/>
      <c r="H336" s="4"/>
    </row>
    <row r="337" spans="6:8" ht="12.75" x14ac:dyDescent="0.2">
      <c r="F337" s="4"/>
      <c r="G337" s="4"/>
      <c r="H337" s="4"/>
    </row>
    <row r="338" spans="6:8" ht="12.75" x14ac:dyDescent="0.2">
      <c r="F338" s="4"/>
      <c r="G338" s="4"/>
      <c r="H338" s="4"/>
    </row>
    <row r="339" spans="6:8" ht="12.75" x14ac:dyDescent="0.2">
      <c r="F339" s="4"/>
      <c r="G339" s="4"/>
      <c r="H339" s="4"/>
    </row>
    <row r="340" spans="6:8" ht="12.75" x14ac:dyDescent="0.2">
      <c r="F340" s="4"/>
      <c r="G340" s="4"/>
      <c r="H340" s="4"/>
    </row>
    <row r="341" spans="6:8" ht="12.75" x14ac:dyDescent="0.2">
      <c r="F341" s="4"/>
      <c r="G341" s="4"/>
      <c r="H341" s="4"/>
    </row>
    <row r="342" spans="6:8" ht="12.75" x14ac:dyDescent="0.2">
      <c r="F342" s="4"/>
      <c r="G342" s="4"/>
      <c r="H342" s="4"/>
    </row>
    <row r="343" spans="6:8" ht="12.75" x14ac:dyDescent="0.2">
      <c r="F343" s="4"/>
      <c r="G343" s="4"/>
      <c r="H343" s="4"/>
    </row>
    <row r="344" spans="6:8" ht="12.75" x14ac:dyDescent="0.2">
      <c r="F344" s="4"/>
      <c r="G344" s="4"/>
      <c r="H344" s="4"/>
    </row>
    <row r="345" spans="6:8" ht="12.75" x14ac:dyDescent="0.2">
      <c r="F345" s="4"/>
      <c r="G345" s="4"/>
      <c r="H345" s="4"/>
    </row>
    <row r="346" spans="6:8" ht="12.75" x14ac:dyDescent="0.2">
      <c r="F346" s="4"/>
      <c r="G346" s="4"/>
      <c r="H346" s="4"/>
    </row>
    <row r="347" spans="6:8" ht="12.75" x14ac:dyDescent="0.2">
      <c r="F347" s="4"/>
      <c r="G347" s="4"/>
      <c r="H347" s="4"/>
    </row>
    <row r="348" spans="6:8" ht="12.75" x14ac:dyDescent="0.2">
      <c r="F348" s="4"/>
      <c r="G348" s="4"/>
      <c r="H348" s="4"/>
    </row>
    <row r="349" spans="6:8" ht="12.75" x14ac:dyDescent="0.2">
      <c r="F349" s="4"/>
      <c r="G349" s="4"/>
      <c r="H349" s="4"/>
    </row>
    <row r="350" spans="6:8" ht="12.75" x14ac:dyDescent="0.2">
      <c r="F350" s="4"/>
      <c r="G350" s="4"/>
      <c r="H350" s="4"/>
    </row>
    <row r="351" spans="6:8" ht="12.75" x14ac:dyDescent="0.2">
      <c r="F351" s="4"/>
      <c r="G351" s="4"/>
      <c r="H351" s="4"/>
    </row>
    <row r="352" spans="6:8" ht="12.75" x14ac:dyDescent="0.2">
      <c r="F352" s="4"/>
      <c r="G352" s="4"/>
      <c r="H352" s="4"/>
    </row>
    <row r="353" spans="6:8" ht="12.75" x14ac:dyDescent="0.2">
      <c r="F353" s="4"/>
      <c r="G353" s="4"/>
      <c r="H353" s="4"/>
    </row>
    <row r="354" spans="6:8" ht="12.75" x14ac:dyDescent="0.2">
      <c r="F354" s="4"/>
      <c r="G354" s="4"/>
      <c r="H354" s="4"/>
    </row>
    <row r="355" spans="6:8" ht="12.75" x14ac:dyDescent="0.2">
      <c r="F355" s="4"/>
      <c r="G355" s="4"/>
      <c r="H355" s="4"/>
    </row>
    <row r="356" spans="6:8" ht="12.75" x14ac:dyDescent="0.2">
      <c r="F356" s="4"/>
      <c r="G356" s="4"/>
      <c r="H356" s="4"/>
    </row>
    <row r="357" spans="6:8" ht="12.75" x14ac:dyDescent="0.2">
      <c r="F357" s="4"/>
      <c r="G357" s="4"/>
      <c r="H357" s="4"/>
    </row>
    <row r="358" spans="6:8" ht="12.75" x14ac:dyDescent="0.2">
      <c r="F358" s="4"/>
      <c r="G358" s="4"/>
      <c r="H358" s="4"/>
    </row>
    <row r="359" spans="6:8" ht="12.75" x14ac:dyDescent="0.2">
      <c r="F359" s="4"/>
      <c r="G359" s="4"/>
      <c r="H359" s="4"/>
    </row>
    <row r="360" spans="6:8" ht="12.75" x14ac:dyDescent="0.2">
      <c r="F360" s="4"/>
      <c r="G360" s="4"/>
      <c r="H360" s="4"/>
    </row>
    <row r="361" spans="6:8" ht="12.75" x14ac:dyDescent="0.2">
      <c r="F361" s="4"/>
      <c r="G361" s="4"/>
      <c r="H361" s="4"/>
    </row>
    <row r="362" spans="6:8" ht="12.75" x14ac:dyDescent="0.2">
      <c r="F362" s="4"/>
      <c r="G362" s="4"/>
      <c r="H362" s="4"/>
    </row>
    <row r="363" spans="6:8" ht="12.75" x14ac:dyDescent="0.2">
      <c r="F363" s="4"/>
      <c r="G363" s="4"/>
      <c r="H363" s="4"/>
    </row>
    <row r="364" spans="6:8" ht="12.75" x14ac:dyDescent="0.2">
      <c r="F364" s="4"/>
      <c r="G364" s="4"/>
      <c r="H364" s="4"/>
    </row>
    <row r="365" spans="6:8" ht="12.75" x14ac:dyDescent="0.2">
      <c r="F365" s="4"/>
      <c r="G365" s="4"/>
      <c r="H365" s="4"/>
    </row>
    <row r="366" spans="6:8" ht="12.75" x14ac:dyDescent="0.2">
      <c r="F366" s="4"/>
      <c r="G366" s="4"/>
      <c r="H366" s="4"/>
    </row>
    <row r="367" spans="6:8" ht="12.75" x14ac:dyDescent="0.2">
      <c r="F367" s="4"/>
      <c r="G367" s="4"/>
      <c r="H367" s="4"/>
    </row>
    <row r="368" spans="6:8" ht="12.75" x14ac:dyDescent="0.2">
      <c r="F368" s="4"/>
      <c r="G368" s="4"/>
      <c r="H368" s="4"/>
    </row>
    <row r="369" spans="6:8" ht="12.75" x14ac:dyDescent="0.2">
      <c r="F369" s="4"/>
      <c r="G369" s="4"/>
      <c r="H369" s="4"/>
    </row>
    <row r="370" spans="6:8" ht="12.75" x14ac:dyDescent="0.2">
      <c r="F370" s="4"/>
      <c r="G370" s="4"/>
      <c r="H370" s="4"/>
    </row>
    <row r="371" spans="6:8" ht="12.75" x14ac:dyDescent="0.2">
      <c r="F371" s="4"/>
      <c r="G371" s="4"/>
      <c r="H371" s="4"/>
    </row>
    <row r="372" spans="6:8" ht="12.75" x14ac:dyDescent="0.2">
      <c r="F372" s="4"/>
      <c r="G372" s="4"/>
      <c r="H372" s="4"/>
    </row>
    <row r="373" spans="6:8" ht="12.75" x14ac:dyDescent="0.2">
      <c r="F373" s="4"/>
      <c r="G373" s="4"/>
      <c r="H373" s="4"/>
    </row>
    <row r="374" spans="6:8" ht="12.75" x14ac:dyDescent="0.2">
      <c r="F374" s="4"/>
      <c r="G374" s="4"/>
      <c r="H374" s="4"/>
    </row>
    <row r="375" spans="6:8" ht="12.75" x14ac:dyDescent="0.2">
      <c r="F375" s="4"/>
      <c r="G375" s="4"/>
      <c r="H375" s="4"/>
    </row>
    <row r="376" spans="6:8" ht="12.75" x14ac:dyDescent="0.2">
      <c r="F376" s="4"/>
      <c r="G376" s="4"/>
      <c r="H376" s="4"/>
    </row>
    <row r="377" spans="6:8" ht="12.75" x14ac:dyDescent="0.2">
      <c r="F377" s="4"/>
      <c r="G377" s="4"/>
      <c r="H377" s="4"/>
    </row>
    <row r="378" spans="6:8" ht="12.75" x14ac:dyDescent="0.2">
      <c r="F378" s="4"/>
      <c r="G378" s="4"/>
      <c r="H378" s="4"/>
    </row>
    <row r="379" spans="6:8" ht="12.75" x14ac:dyDescent="0.2">
      <c r="F379" s="4"/>
      <c r="G379" s="4"/>
      <c r="H379" s="4"/>
    </row>
    <row r="380" spans="6:8" ht="12.75" x14ac:dyDescent="0.2">
      <c r="F380" s="4"/>
      <c r="G380" s="4"/>
      <c r="H380" s="4"/>
    </row>
    <row r="381" spans="6:8" ht="12.75" x14ac:dyDescent="0.2">
      <c r="F381" s="4"/>
      <c r="G381" s="4"/>
      <c r="H381" s="4"/>
    </row>
    <row r="382" spans="6:8" ht="12.75" x14ac:dyDescent="0.2">
      <c r="F382" s="4"/>
      <c r="G382" s="4"/>
      <c r="H382" s="4"/>
    </row>
    <row r="383" spans="6:8" ht="12.75" x14ac:dyDescent="0.2">
      <c r="F383" s="4"/>
      <c r="G383" s="4"/>
      <c r="H383" s="4"/>
    </row>
    <row r="384" spans="6:8" ht="12.75" x14ac:dyDescent="0.2">
      <c r="F384" s="4"/>
      <c r="G384" s="4"/>
      <c r="H384" s="4"/>
    </row>
    <row r="385" spans="6:8" ht="12.75" x14ac:dyDescent="0.2">
      <c r="F385" s="4"/>
      <c r="G385" s="4"/>
      <c r="H385" s="4"/>
    </row>
    <row r="386" spans="6:8" ht="12.75" x14ac:dyDescent="0.2">
      <c r="F386" s="4"/>
      <c r="G386" s="4"/>
      <c r="H386" s="4"/>
    </row>
    <row r="387" spans="6:8" ht="12.75" x14ac:dyDescent="0.2">
      <c r="F387" s="4"/>
      <c r="G387" s="4"/>
      <c r="H387" s="4"/>
    </row>
    <row r="388" spans="6:8" ht="12.75" x14ac:dyDescent="0.2">
      <c r="F388" s="4"/>
      <c r="G388" s="4"/>
      <c r="H388" s="4"/>
    </row>
    <row r="389" spans="6:8" ht="12.75" x14ac:dyDescent="0.2">
      <c r="F389" s="4"/>
      <c r="G389" s="4"/>
      <c r="H389" s="4"/>
    </row>
    <row r="390" spans="6:8" ht="12.75" x14ac:dyDescent="0.2">
      <c r="F390" s="4"/>
      <c r="G390" s="4"/>
      <c r="H390" s="4"/>
    </row>
    <row r="391" spans="6:8" ht="12.75" x14ac:dyDescent="0.2">
      <c r="F391" s="4"/>
      <c r="G391" s="4"/>
      <c r="H391" s="4"/>
    </row>
    <row r="392" spans="6:8" ht="12.75" x14ac:dyDescent="0.2">
      <c r="F392" s="4"/>
      <c r="G392" s="4"/>
      <c r="H392" s="4"/>
    </row>
    <row r="393" spans="6:8" ht="12.75" x14ac:dyDescent="0.2">
      <c r="F393" s="4"/>
      <c r="G393" s="4"/>
      <c r="H393" s="4"/>
    </row>
    <row r="394" spans="6:8" ht="12.75" x14ac:dyDescent="0.2">
      <c r="F394" s="4"/>
      <c r="G394" s="4"/>
      <c r="H394" s="4"/>
    </row>
    <row r="395" spans="6:8" ht="12.75" x14ac:dyDescent="0.2">
      <c r="F395" s="4"/>
      <c r="G395" s="4"/>
      <c r="H395" s="4"/>
    </row>
    <row r="396" spans="6:8" ht="12.75" x14ac:dyDescent="0.2">
      <c r="F396" s="4"/>
      <c r="G396" s="4"/>
      <c r="H396" s="4"/>
    </row>
    <row r="397" spans="6:8" ht="12.75" x14ac:dyDescent="0.2">
      <c r="F397" s="4"/>
      <c r="G397" s="4"/>
      <c r="H397" s="4"/>
    </row>
    <row r="398" spans="6:8" ht="12.75" x14ac:dyDescent="0.2">
      <c r="F398" s="4"/>
      <c r="G398" s="4"/>
      <c r="H398" s="4"/>
    </row>
    <row r="399" spans="6:8" ht="12.75" x14ac:dyDescent="0.2">
      <c r="F399" s="4"/>
      <c r="G399" s="4"/>
      <c r="H399" s="4"/>
    </row>
    <row r="400" spans="6:8" ht="12.75" x14ac:dyDescent="0.2">
      <c r="F400" s="4"/>
      <c r="G400" s="4"/>
      <c r="H400" s="4"/>
    </row>
    <row r="401" spans="6:8" ht="12.75" x14ac:dyDescent="0.2">
      <c r="F401" s="4"/>
      <c r="G401" s="4"/>
      <c r="H401" s="4"/>
    </row>
    <row r="402" spans="6:8" ht="12.75" x14ac:dyDescent="0.2">
      <c r="F402" s="4"/>
      <c r="G402" s="4"/>
      <c r="H402" s="4"/>
    </row>
    <row r="403" spans="6:8" ht="12.75" x14ac:dyDescent="0.2">
      <c r="F403" s="4"/>
      <c r="G403" s="4"/>
      <c r="H403" s="4"/>
    </row>
    <row r="404" spans="6:8" ht="12.75" x14ac:dyDescent="0.2">
      <c r="F404" s="4"/>
      <c r="G404" s="4"/>
      <c r="H404" s="4"/>
    </row>
    <row r="405" spans="6:8" ht="12.75" x14ac:dyDescent="0.2">
      <c r="F405" s="4"/>
      <c r="G405" s="4"/>
      <c r="H405" s="4"/>
    </row>
    <row r="406" spans="6:8" ht="12.75" x14ac:dyDescent="0.2">
      <c r="F406" s="4"/>
      <c r="G406" s="4"/>
      <c r="H406" s="4"/>
    </row>
    <row r="407" spans="6:8" ht="12.75" x14ac:dyDescent="0.2">
      <c r="F407" s="4"/>
      <c r="G407" s="4"/>
      <c r="H407" s="4"/>
    </row>
    <row r="408" spans="6:8" ht="12.75" x14ac:dyDescent="0.2">
      <c r="F408" s="4"/>
      <c r="G408" s="4"/>
      <c r="H408" s="4"/>
    </row>
    <row r="409" spans="6:8" ht="12.75" x14ac:dyDescent="0.2">
      <c r="F409" s="4"/>
      <c r="G409" s="4"/>
      <c r="H409" s="4"/>
    </row>
    <row r="410" spans="6:8" ht="12.75" x14ac:dyDescent="0.2">
      <c r="F410" s="4"/>
      <c r="G410" s="4"/>
      <c r="H410" s="4"/>
    </row>
    <row r="411" spans="6:8" ht="12.75" x14ac:dyDescent="0.2">
      <c r="F411" s="4"/>
      <c r="G411" s="4"/>
      <c r="H411" s="4"/>
    </row>
    <row r="412" spans="6:8" ht="12.75" x14ac:dyDescent="0.2">
      <c r="F412" s="4"/>
      <c r="G412" s="4"/>
      <c r="H412" s="4"/>
    </row>
    <row r="413" spans="6:8" ht="12.75" x14ac:dyDescent="0.2">
      <c r="F413" s="4"/>
      <c r="G413" s="4"/>
      <c r="H413" s="4"/>
    </row>
    <row r="414" spans="6:8" ht="12.75" x14ac:dyDescent="0.2">
      <c r="F414" s="4"/>
      <c r="G414" s="4"/>
      <c r="H414" s="4"/>
    </row>
    <row r="415" spans="6:8" ht="12.75" x14ac:dyDescent="0.2">
      <c r="F415" s="4"/>
      <c r="G415" s="4"/>
      <c r="H415" s="4"/>
    </row>
    <row r="416" spans="6:8" ht="12.75" x14ac:dyDescent="0.2">
      <c r="F416" s="4"/>
      <c r="G416" s="4"/>
      <c r="H416" s="4"/>
    </row>
    <row r="417" spans="6:8" ht="12.75" x14ac:dyDescent="0.2">
      <c r="F417" s="4"/>
      <c r="G417" s="4"/>
      <c r="H417" s="4"/>
    </row>
    <row r="418" spans="6:8" ht="12.75" x14ac:dyDescent="0.2">
      <c r="F418" s="4"/>
      <c r="G418" s="4"/>
      <c r="H418" s="4"/>
    </row>
    <row r="419" spans="6:8" ht="12.75" x14ac:dyDescent="0.2">
      <c r="F419" s="4"/>
      <c r="G419" s="4"/>
      <c r="H419" s="4"/>
    </row>
    <row r="420" spans="6:8" ht="12.75" x14ac:dyDescent="0.2">
      <c r="F420" s="4"/>
      <c r="G420" s="4"/>
      <c r="H420" s="4"/>
    </row>
    <row r="421" spans="6:8" ht="12.75" x14ac:dyDescent="0.2">
      <c r="F421" s="4"/>
      <c r="G421" s="4"/>
      <c r="H421" s="4"/>
    </row>
    <row r="422" spans="6:8" ht="12.75" x14ac:dyDescent="0.2">
      <c r="F422" s="4"/>
      <c r="G422" s="4"/>
      <c r="H422" s="4"/>
    </row>
    <row r="423" spans="6:8" ht="12.75" x14ac:dyDescent="0.2">
      <c r="F423" s="4"/>
      <c r="G423" s="4"/>
      <c r="H423" s="4"/>
    </row>
    <row r="424" spans="6:8" ht="12.75" x14ac:dyDescent="0.2">
      <c r="F424" s="4"/>
      <c r="G424" s="4"/>
      <c r="H424" s="4"/>
    </row>
    <row r="425" spans="6:8" ht="12.75" x14ac:dyDescent="0.2">
      <c r="F425" s="4"/>
      <c r="G425" s="4"/>
      <c r="H425" s="4"/>
    </row>
    <row r="426" spans="6:8" ht="12.75" x14ac:dyDescent="0.2">
      <c r="F426" s="4"/>
      <c r="G426" s="4"/>
      <c r="H426" s="4"/>
    </row>
    <row r="427" spans="6:8" ht="12.75" x14ac:dyDescent="0.2">
      <c r="F427" s="4"/>
      <c r="G427" s="4"/>
      <c r="H427" s="4"/>
    </row>
    <row r="428" spans="6:8" ht="12.75" x14ac:dyDescent="0.2">
      <c r="F428" s="4"/>
      <c r="G428" s="4"/>
      <c r="H428" s="4"/>
    </row>
    <row r="429" spans="6:8" ht="12.75" x14ac:dyDescent="0.2">
      <c r="F429" s="4"/>
      <c r="G429" s="4"/>
      <c r="H429" s="4"/>
    </row>
    <row r="430" spans="6:8" ht="12.75" x14ac:dyDescent="0.2">
      <c r="F430" s="4"/>
      <c r="G430" s="4"/>
      <c r="H430" s="4"/>
    </row>
    <row r="431" spans="6:8" ht="12.75" x14ac:dyDescent="0.2">
      <c r="F431" s="4"/>
      <c r="G431" s="4"/>
      <c r="H431" s="4"/>
    </row>
    <row r="432" spans="6:8" ht="12.75" x14ac:dyDescent="0.2">
      <c r="F432" s="4"/>
      <c r="G432" s="4"/>
      <c r="H432" s="4"/>
    </row>
    <row r="433" spans="6:8" ht="12.75" x14ac:dyDescent="0.2">
      <c r="F433" s="4"/>
      <c r="G433" s="4"/>
      <c r="H433" s="4"/>
    </row>
    <row r="434" spans="6:8" ht="12.75" x14ac:dyDescent="0.2">
      <c r="F434" s="4"/>
      <c r="G434" s="4"/>
      <c r="H434" s="4"/>
    </row>
    <row r="435" spans="6:8" ht="12.75" x14ac:dyDescent="0.2">
      <c r="F435" s="4"/>
      <c r="G435" s="4"/>
      <c r="H435" s="4"/>
    </row>
    <row r="436" spans="6:8" ht="12.75" x14ac:dyDescent="0.2">
      <c r="F436" s="4"/>
      <c r="G436" s="4"/>
      <c r="H436" s="4"/>
    </row>
    <row r="437" spans="6:8" ht="12.75" x14ac:dyDescent="0.2">
      <c r="F437" s="4"/>
      <c r="G437" s="4"/>
      <c r="H437" s="4"/>
    </row>
    <row r="438" spans="6:8" ht="12.75" x14ac:dyDescent="0.2">
      <c r="F438" s="4"/>
      <c r="G438" s="4"/>
      <c r="H438" s="4"/>
    </row>
    <row r="439" spans="6:8" ht="12.75" x14ac:dyDescent="0.2">
      <c r="F439" s="4"/>
      <c r="G439" s="4"/>
      <c r="H439" s="4"/>
    </row>
    <row r="440" spans="6:8" ht="12.75" x14ac:dyDescent="0.2">
      <c r="F440" s="4"/>
      <c r="G440" s="4"/>
      <c r="H440" s="4"/>
    </row>
    <row r="441" spans="6:8" ht="12.75" x14ac:dyDescent="0.2">
      <c r="F441" s="4"/>
      <c r="G441" s="4"/>
      <c r="H441" s="4"/>
    </row>
    <row r="442" spans="6:8" ht="12.75" x14ac:dyDescent="0.2">
      <c r="F442" s="4"/>
      <c r="G442" s="4"/>
      <c r="H442" s="4"/>
    </row>
    <row r="443" spans="6:8" ht="12.75" x14ac:dyDescent="0.2">
      <c r="F443" s="4"/>
      <c r="G443" s="4"/>
      <c r="H443" s="4"/>
    </row>
    <row r="444" spans="6:8" ht="12.75" x14ac:dyDescent="0.2">
      <c r="F444" s="4"/>
      <c r="G444" s="4"/>
      <c r="H444" s="4"/>
    </row>
    <row r="445" spans="6:8" ht="12.75" x14ac:dyDescent="0.2">
      <c r="F445" s="4"/>
      <c r="G445" s="4"/>
      <c r="H445" s="4"/>
    </row>
    <row r="446" spans="6:8" ht="12.75" x14ac:dyDescent="0.2">
      <c r="F446" s="4"/>
      <c r="G446" s="4"/>
      <c r="H446" s="4"/>
    </row>
    <row r="447" spans="6:8" ht="12.75" x14ac:dyDescent="0.2">
      <c r="F447" s="4"/>
      <c r="G447" s="4"/>
      <c r="H447" s="4"/>
    </row>
    <row r="448" spans="6:8" ht="12.75" x14ac:dyDescent="0.2">
      <c r="F448" s="4"/>
      <c r="G448" s="4"/>
      <c r="H448" s="4"/>
    </row>
    <row r="449" spans="6:8" ht="12.75" x14ac:dyDescent="0.2">
      <c r="F449" s="4"/>
      <c r="G449" s="4"/>
      <c r="H449" s="4"/>
    </row>
    <row r="450" spans="6:8" ht="12.75" x14ac:dyDescent="0.2">
      <c r="F450" s="4"/>
      <c r="G450" s="4"/>
      <c r="H450" s="4"/>
    </row>
    <row r="451" spans="6:8" ht="12.75" x14ac:dyDescent="0.2">
      <c r="F451" s="4"/>
      <c r="G451" s="4"/>
      <c r="H451" s="4"/>
    </row>
    <row r="452" spans="6:8" ht="12.75" x14ac:dyDescent="0.2">
      <c r="F452" s="4"/>
      <c r="G452" s="4"/>
      <c r="H452" s="4"/>
    </row>
    <row r="453" spans="6:8" ht="12.75" x14ac:dyDescent="0.2">
      <c r="F453" s="4"/>
      <c r="G453" s="4"/>
      <c r="H453" s="4"/>
    </row>
    <row r="454" spans="6:8" ht="12.75" x14ac:dyDescent="0.2">
      <c r="F454" s="4"/>
      <c r="G454" s="4"/>
      <c r="H454" s="4"/>
    </row>
    <row r="455" spans="6:8" ht="12.75" x14ac:dyDescent="0.2">
      <c r="F455" s="4"/>
      <c r="G455" s="4"/>
      <c r="H455" s="4"/>
    </row>
    <row r="456" spans="6:8" ht="12.75" x14ac:dyDescent="0.2">
      <c r="F456" s="4"/>
      <c r="G456" s="4"/>
      <c r="H456" s="4"/>
    </row>
    <row r="457" spans="6:8" ht="12.75" x14ac:dyDescent="0.2">
      <c r="F457" s="4"/>
      <c r="G457" s="4"/>
      <c r="H457" s="4"/>
    </row>
    <row r="458" spans="6:8" ht="12.75" x14ac:dyDescent="0.2">
      <c r="F458" s="4"/>
      <c r="G458" s="4"/>
      <c r="H458" s="4"/>
    </row>
    <row r="459" spans="6:8" ht="12.75" x14ac:dyDescent="0.2">
      <c r="F459" s="4"/>
      <c r="G459" s="4"/>
      <c r="H459" s="4"/>
    </row>
    <row r="460" spans="6:8" ht="12.75" x14ac:dyDescent="0.2">
      <c r="F460" s="4"/>
      <c r="G460" s="4"/>
      <c r="H460" s="4"/>
    </row>
    <row r="461" spans="6:8" ht="12.75" x14ac:dyDescent="0.2">
      <c r="F461" s="4"/>
      <c r="G461" s="4"/>
      <c r="H461" s="4"/>
    </row>
    <row r="462" spans="6:8" ht="12.75" x14ac:dyDescent="0.2">
      <c r="F462" s="4"/>
      <c r="G462" s="4"/>
      <c r="H462" s="4"/>
    </row>
    <row r="463" spans="6:8" ht="12.75" x14ac:dyDescent="0.2">
      <c r="F463" s="4"/>
      <c r="G463" s="4"/>
      <c r="H463" s="4"/>
    </row>
    <row r="464" spans="6:8" ht="12.75" x14ac:dyDescent="0.2">
      <c r="F464" s="4"/>
      <c r="G464" s="4"/>
      <c r="H464" s="4"/>
    </row>
    <row r="465" spans="6:8" ht="12.75" x14ac:dyDescent="0.2">
      <c r="F465" s="4"/>
      <c r="G465" s="4"/>
      <c r="H465" s="4"/>
    </row>
    <row r="466" spans="6:8" ht="12.75" x14ac:dyDescent="0.2">
      <c r="F466" s="4"/>
      <c r="G466" s="4"/>
      <c r="H466" s="4"/>
    </row>
    <row r="467" spans="6:8" ht="12.75" x14ac:dyDescent="0.2">
      <c r="F467" s="4"/>
      <c r="G467" s="4"/>
      <c r="H467" s="4"/>
    </row>
    <row r="468" spans="6:8" ht="12.75" x14ac:dyDescent="0.2">
      <c r="F468" s="4"/>
      <c r="G468" s="4"/>
      <c r="H468" s="4"/>
    </row>
    <row r="469" spans="6:8" ht="12.75" x14ac:dyDescent="0.2">
      <c r="F469" s="4"/>
      <c r="G469" s="4"/>
      <c r="H469" s="4"/>
    </row>
    <row r="470" spans="6:8" ht="12.75" x14ac:dyDescent="0.2">
      <c r="F470" s="4"/>
      <c r="G470" s="4"/>
      <c r="H470" s="4"/>
    </row>
    <row r="471" spans="6:8" ht="12.75" x14ac:dyDescent="0.2">
      <c r="F471" s="4"/>
      <c r="G471" s="4"/>
      <c r="H471" s="4"/>
    </row>
    <row r="472" spans="6:8" ht="12.75" x14ac:dyDescent="0.2">
      <c r="F472" s="4"/>
      <c r="G472" s="4"/>
      <c r="H472" s="4"/>
    </row>
    <row r="473" spans="6:8" ht="12.75" x14ac:dyDescent="0.2">
      <c r="F473" s="4"/>
      <c r="G473" s="4"/>
      <c r="H473" s="4"/>
    </row>
    <row r="474" spans="6:8" ht="12.75" x14ac:dyDescent="0.2">
      <c r="F474" s="4"/>
      <c r="G474" s="4"/>
      <c r="H474" s="4"/>
    </row>
    <row r="475" spans="6:8" ht="12.75" x14ac:dyDescent="0.2">
      <c r="F475" s="4"/>
      <c r="G475" s="4"/>
      <c r="H475" s="4"/>
    </row>
    <row r="476" spans="6:8" ht="12.75" x14ac:dyDescent="0.2">
      <c r="F476" s="4"/>
      <c r="G476" s="4"/>
      <c r="H476" s="4"/>
    </row>
    <row r="477" spans="6:8" ht="12.75" x14ac:dyDescent="0.2">
      <c r="F477" s="4"/>
      <c r="G477" s="4"/>
      <c r="H477" s="4"/>
    </row>
    <row r="478" spans="6:8" ht="12.75" x14ac:dyDescent="0.2">
      <c r="F478" s="4"/>
      <c r="G478" s="4"/>
      <c r="H478" s="4"/>
    </row>
    <row r="479" spans="6:8" ht="12.75" x14ac:dyDescent="0.2">
      <c r="F479" s="4"/>
      <c r="G479" s="4"/>
      <c r="H479" s="4"/>
    </row>
    <row r="480" spans="6:8" ht="12.75" x14ac:dyDescent="0.2">
      <c r="F480" s="4"/>
      <c r="G480" s="4"/>
      <c r="H480" s="4"/>
    </row>
    <row r="481" spans="6:8" ht="12.75" x14ac:dyDescent="0.2">
      <c r="F481" s="4"/>
      <c r="G481" s="4"/>
      <c r="H481" s="4"/>
    </row>
    <row r="482" spans="6:8" ht="12.75" x14ac:dyDescent="0.2">
      <c r="F482" s="4"/>
      <c r="G482" s="4"/>
      <c r="H482" s="4"/>
    </row>
    <row r="483" spans="6:8" ht="12.75" x14ac:dyDescent="0.2">
      <c r="F483" s="4"/>
      <c r="G483" s="4"/>
      <c r="H483" s="4"/>
    </row>
    <row r="484" spans="6:8" ht="12.75" x14ac:dyDescent="0.2">
      <c r="F484" s="4"/>
      <c r="G484" s="4"/>
      <c r="H484" s="4"/>
    </row>
    <row r="485" spans="6:8" ht="12.75" x14ac:dyDescent="0.2">
      <c r="F485" s="4"/>
      <c r="G485" s="4"/>
      <c r="H485" s="4"/>
    </row>
    <row r="486" spans="6:8" ht="12.75" x14ac:dyDescent="0.2">
      <c r="F486" s="4"/>
      <c r="G486" s="4"/>
      <c r="H486" s="4"/>
    </row>
    <row r="487" spans="6:8" ht="12.75" x14ac:dyDescent="0.2">
      <c r="F487" s="4"/>
      <c r="G487" s="4"/>
      <c r="H487" s="4"/>
    </row>
    <row r="488" spans="6:8" ht="12.75" x14ac:dyDescent="0.2">
      <c r="F488" s="4"/>
      <c r="G488" s="4"/>
      <c r="H488" s="4"/>
    </row>
    <row r="489" spans="6:8" ht="12.75" x14ac:dyDescent="0.2">
      <c r="F489" s="4"/>
      <c r="G489" s="4"/>
      <c r="H489" s="4"/>
    </row>
    <row r="490" spans="6:8" ht="12.75" x14ac:dyDescent="0.2">
      <c r="F490" s="4"/>
      <c r="G490" s="4"/>
      <c r="H490" s="4"/>
    </row>
    <row r="491" spans="6:8" ht="12.75" x14ac:dyDescent="0.2">
      <c r="F491" s="4"/>
      <c r="G491" s="4"/>
      <c r="H491" s="4"/>
    </row>
    <row r="492" spans="6:8" ht="12.75" x14ac:dyDescent="0.2">
      <c r="F492" s="4"/>
      <c r="G492" s="4"/>
      <c r="H492" s="4"/>
    </row>
    <row r="493" spans="6:8" ht="12.75" x14ac:dyDescent="0.2">
      <c r="F493" s="4"/>
      <c r="G493" s="4"/>
      <c r="H493" s="4"/>
    </row>
    <row r="494" spans="6:8" ht="12.75" x14ac:dyDescent="0.2">
      <c r="F494" s="4"/>
      <c r="G494" s="4"/>
      <c r="H494" s="4"/>
    </row>
    <row r="495" spans="6:8" ht="12.75" x14ac:dyDescent="0.2">
      <c r="F495" s="4"/>
      <c r="G495" s="4"/>
      <c r="H495" s="4"/>
    </row>
    <row r="496" spans="6:8" ht="12.75" x14ac:dyDescent="0.2">
      <c r="F496" s="4"/>
      <c r="G496" s="4"/>
      <c r="H496" s="4"/>
    </row>
    <row r="497" spans="6:8" ht="12.75" x14ac:dyDescent="0.2">
      <c r="F497" s="4"/>
      <c r="G497" s="4"/>
      <c r="H497" s="4"/>
    </row>
    <row r="498" spans="6:8" ht="12.75" x14ac:dyDescent="0.2">
      <c r="F498" s="4"/>
      <c r="G498" s="4"/>
      <c r="H498" s="4"/>
    </row>
    <row r="499" spans="6:8" ht="12.75" x14ac:dyDescent="0.2">
      <c r="F499" s="4"/>
      <c r="G499" s="4"/>
      <c r="H499" s="4"/>
    </row>
    <row r="500" spans="6:8" ht="12.75" x14ac:dyDescent="0.2">
      <c r="F500" s="4"/>
      <c r="G500" s="4"/>
      <c r="H500" s="4"/>
    </row>
    <row r="501" spans="6:8" ht="12.75" x14ac:dyDescent="0.2">
      <c r="F501" s="4"/>
      <c r="G501" s="4"/>
      <c r="H501" s="4"/>
    </row>
    <row r="502" spans="6:8" ht="12.75" x14ac:dyDescent="0.2">
      <c r="F502" s="4"/>
      <c r="G502" s="4"/>
      <c r="H502" s="4"/>
    </row>
    <row r="503" spans="6:8" ht="12.75" x14ac:dyDescent="0.2">
      <c r="F503" s="4"/>
      <c r="G503" s="4"/>
      <c r="H503" s="4"/>
    </row>
    <row r="504" spans="6:8" ht="12.75" x14ac:dyDescent="0.2">
      <c r="F504" s="4"/>
      <c r="G504" s="4"/>
      <c r="H504" s="4"/>
    </row>
    <row r="505" spans="6:8" ht="12.75" x14ac:dyDescent="0.2">
      <c r="F505" s="4"/>
      <c r="G505" s="4"/>
      <c r="H505" s="4"/>
    </row>
    <row r="506" spans="6:8" ht="12.75" x14ac:dyDescent="0.2">
      <c r="F506" s="4"/>
      <c r="G506" s="4"/>
      <c r="H506" s="4"/>
    </row>
    <row r="507" spans="6:8" ht="12.75" x14ac:dyDescent="0.2">
      <c r="F507" s="4"/>
      <c r="G507" s="4"/>
      <c r="H507" s="4"/>
    </row>
    <row r="508" spans="6:8" ht="12.75" x14ac:dyDescent="0.2">
      <c r="F508" s="4"/>
      <c r="G508" s="4"/>
      <c r="H508" s="4"/>
    </row>
    <row r="509" spans="6:8" ht="12.75" x14ac:dyDescent="0.2">
      <c r="F509" s="4"/>
      <c r="G509" s="4"/>
      <c r="H509" s="4"/>
    </row>
    <row r="510" spans="6:8" ht="12.75" x14ac:dyDescent="0.2">
      <c r="F510" s="4"/>
      <c r="G510" s="4"/>
      <c r="H510" s="4"/>
    </row>
    <row r="511" spans="6:8" ht="12.75" x14ac:dyDescent="0.2">
      <c r="F511" s="4"/>
      <c r="G511" s="4"/>
      <c r="H511" s="4"/>
    </row>
    <row r="512" spans="6:8" ht="12.75" x14ac:dyDescent="0.2">
      <c r="F512" s="4"/>
      <c r="G512" s="4"/>
      <c r="H512" s="4"/>
    </row>
    <row r="513" spans="6:8" ht="12.75" x14ac:dyDescent="0.2">
      <c r="F513" s="4"/>
      <c r="G513" s="4"/>
      <c r="H513" s="4"/>
    </row>
    <row r="514" spans="6:8" ht="12.75" x14ac:dyDescent="0.2">
      <c r="F514" s="4"/>
      <c r="G514" s="4"/>
      <c r="H514" s="4"/>
    </row>
    <row r="515" spans="6:8" ht="12.75" x14ac:dyDescent="0.2">
      <c r="F515" s="4"/>
      <c r="G515" s="4"/>
      <c r="H515" s="4"/>
    </row>
    <row r="516" spans="6:8" ht="12.75" x14ac:dyDescent="0.2">
      <c r="F516" s="4"/>
      <c r="G516" s="4"/>
      <c r="H516" s="4"/>
    </row>
    <row r="517" spans="6:8" ht="12.75" x14ac:dyDescent="0.2">
      <c r="F517" s="4"/>
      <c r="G517" s="4"/>
      <c r="H517" s="4"/>
    </row>
    <row r="518" spans="6:8" ht="12.75" x14ac:dyDescent="0.2">
      <c r="F518" s="4"/>
      <c r="G518" s="4"/>
      <c r="H518" s="4"/>
    </row>
    <row r="519" spans="6:8" ht="12.75" x14ac:dyDescent="0.2">
      <c r="F519" s="4"/>
      <c r="G519" s="4"/>
      <c r="H519" s="4"/>
    </row>
    <row r="520" spans="6:8" ht="12.75" x14ac:dyDescent="0.2">
      <c r="F520" s="4"/>
      <c r="G520" s="4"/>
      <c r="H520" s="4"/>
    </row>
    <row r="521" spans="6:8" ht="12.75" x14ac:dyDescent="0.2">
      <c r="F521" s="4"/>
      <c r="G521" s="4"/>
      <c r="H521" s="4"/>
    </row>
    <row r="522" spans="6:8" ht="12.75" x14ac:dyDescent="0.2">
      <c r="F522" s="4"/>
      <c r="G522" s="4"/>
      <c r="H522" s="4"/>
    </row>
    <row r="523" spans="6:8" ht="12.75" x14ac:dyDescent="0.2">
      <c r="F523" s="4"/>
      <c r="G523" s="4"/>
      <c r="H523" s="4"/>
    </row>
    <row r="524" spans="6:8" ht="12.75" x14ac:dyDescent="0.2">
      <c r="F524" s="4"/>
      <c r="G524" s="4"/>
      <c r="H524" s="4"/>
    </row>
    <row r="525" spans="6:8" ht="12.75" x14ac:dyDescent="0.2">
      <c r="F525" s="4"/>
      <c r="G525" s="4"/>
      <c r="H525" s="4"/>
    </row>
    <row r="526" spans="6:8" ht="12.75" x14ac:dyDescent="0.2">
      <c r="F526" s="4"/>
      <c r="G526" s="4"/>
      <c r="H526" s="4"/>
    </row>
    <row r="527" spans="6:8" ht="12.75" x14ac:dyDescent="0.2">
      <c r="F527" s="4"/>
      <c r="G527" s="4"/>
      <c r="H527" s="4"/>
    </row>
    <row r="528" spans="6:8" ht="12.75" x14ac:dyDescent="0.2">
      <c r="F528" s="4"/>
      <c r="G528" s="4"/>
      <c r="H528" s="4"/>
    </row>
    <row r="529" spans="6:8" ht="12.75" x14ac:dyDescent="0.2">
      <c r="F529" s="4"/>
      <c r="G529" s="4"/>
      <c r="H529" s="4"/>
    </row>
    <row r="530" spans="6:8" ht="12.75" x14ac:dyDescent="0.2">
      <c r="F530" s="4"/>
      <c r="G530" s="4"/>
      <c r="H530" s="4"/>
    </row>
    <row r="531" spans="6:8" ht="12.75" x14ac:dyDescent="0.2">
      <c r="F531" s="4"/>
      <c r="G531" s="4"/>
      <c r="H531" s="4"/>
    </row>
    <row r="532" spans="6:8" ht="12.75" x14ac:dyDescent="0.2">
      <c r="F532" s="4"/>
      <c r="G532" s="4"/>
      <c r="H532" s="4"/>
    </row>
    <row r="533" spans="6:8" ht="12.75" x14ac:dyDescent="0.2">
      <c r="F533" s="4"/>
      <c r="G533" s="4"/>
      <c r="H533" s="4"/>
    </row>
    <row r="534" spans="6:8" ht="12.75" x14ac:dyDescent="0.2">
      <c r="F534" s="4"/>
      <c r="G534" s="4"/>
      <c r="H534" s="4"/>
    </row>
    <row r="535" spans="6:8" ht="12.75" x14ac:dyDescent="0.2">
      <c r="F535" s="4"/>
      <c r="G535" s="4"/>
      <c r="H535" s="4"/>
    </row>
    <row r="536" spans="6:8" ht="12.75" x14ac:dyDescent="0.2">
      <c r="F536" s="4"/>
      <c r="G536" s="4"/>
      <c r="H536" s="4"/>
    </row>
    <row r="537" spans="6:8" ht="12.75" x14ac:dyDescent="0.2">
      <c r="F537" s="4"/>
      <c r="G537" s="4"/>
      <c r="H537" s="4"/>
    </row>
    <row r="538" spans="6:8" ht="12.75" x14ac:dyDescent="0.2">
      <c r="F538" s="4"/>
      <c r="G538" s="4"/>
      <c r="H538" s="4"/>
    </row>
    <row r="539" spans="6:8" ht="12.75" x14ac:dyDescent="0.2">
      <c r="F539" s="4"/>
      <c r="G539" s="4"/>
      <c r="H539" s="4"/>
    </row>
    <row r="540" spans="6:8" ht="12.75" x14ac:dyDescent="0.2">
      <c r="F540" s="4"/>
      <c r="G540" s="4"/>
      <c r="H540" s="4"/>
    </row>
    <row r="541" spans="6:8" ht="12.75" x14ac:dyDescent="0.2">
      <c r="F541" s="4"/>
      <c r="G541" s="4"/>
      <c r="H541" s="4"/>
    </row>
    <row r="542" spans="6:8" ht="12.75" x14ac:dyDescent="0.2">
      <c r="F542" s="4"/>
      <c r="G542" s="4"/>
      <c r="H542" s="4"/>
    </row>
    <row r="543" spans="6:8" ht="12.75" x14ac:dyDescent="0.2">
      <c r="F543" s="4"/>
      <c r="G543" s="4"/>
      <c r="H543" s="4"/>
    </row>
    <row r="544" spans="6:8" ht="12.75" x14ac:dyDescent="0.2">
      <c r="F544" s="4"/>
      <c r="G544" s="4"/>
      <c r="H544" s="4"/>
    </row>
    <row r="545" spans="6:8" ht="12.75" x14ac:dyDescent="0.2">
      <c r="F545" s="4"/>
      <c r="G545" s="4"/>
      <c r="H545" s="4"/>
    </row>
    <row r="546" spans="6:8" ht="12.75" x14ac:dyDescent="0.2">
      <c r="F546" s="4"/>
      <c r="G546" s="4"/>
      <c r="H546" s="4"/>
    </row>
    <row r="547" spans="6:8" ht="12.75" x14ac:dyDescent="0.2">
      <c r="F547" s="4"/>
      <c r="G547" s="4"/>
      <c r="H547" s="4"/>
    </row>
    <row r="548" spans="6:8" ht="12.75" x14ac:dyDescent="0.2">
      <c r="F548" s="4"/>
      <c r="G548" s="4"/>
      <c r="H548" s="4"/>
    </row>
    <row r="549" spans="6:8" ht="12.75" x14ac:dyDescent="0.2">
      <c r="F549" s="4"/>
      <c r="G549" s="4"/>
      <c r="H549" s="4"/>
    </row>
    <row r="550" spans="6:8" ht="12.75" x14ac:dyDescent="0.2">
      <c r="F550" s="4"/>
      <c r="G550" s="4"/>
      <c r="H550" s="4"/>
    </row>
    <row r="551" spans="6:8" ht="12.75" x14ac:dyDescent="0.2">
      <c r="F551" s="4"/>
      <c r="G551" s="4"/>
      <c r="H551" s="4"/>
    </row>
    <row r="552" spans="6:8" ht="12.75" x14ac:dyDescent="0.2">
      <c r="F552" s="4"/>
      <c r="G552" s="4"/>
      <c r="H552" s="4"/>
    </row>
    <row r="553" spans="6:8" ht="12.75" x14ac:dyDescent="0.2">
      <c r="F553" s="4"/>
      <c r="G553" s="4"/>
      <c r="H553" s="4"/>
    </row>
    <row r="554" spans="6:8" ht="12.75" x14ac:dyDescent="0.2">
      <c r="F554" s="4"/>
      <c r="G554" s="4"/>
      <c r="H554" s="4"/>
    </row>
    <row r="555" spans="6:8" ht="12.75" x14ac:dyDescent="0.2">
      <c r="F555" s="4"/>
      <c r="G555" s="4"/>
      <c r="H555" s="4"/>
    </row>
    <row r="556" spans="6:8" ht="12.75" x14ac:dyDescent="0.2">
      <c r="F556" s="4"/>
      <c r="G556" s="4"/>
      <c r="H556" s="4"/>
    </row>
    <row r="557" spans="6:8" ht="12.75" x14ac:dyDescent="0.2">
      <c r="F557" s="4"/>
      <c r="G557" s="4"/>
      <c r="H557" s="4"/>
    </row>
    <row r="558" spans="6:8" ht="12.75" x14ac:dyDescent="0.2">
      <c r="F558" s="4"/>
      <c r="G558" s="4"/>
      <c r="H558" s="4"/>
    </row>
    <row r="559" spans="6:8" ht="12.75" x14ac:dyDescent="0.2">
      <c r="F559" s="4"/>
      <c r="G559" s="4"/>
      <c r="H559" s="4"/>
    </row>
    <row r="560" spans="6:8" ht="12.75" x14ac:dyDescent="0.2">
      <c r="F560" s="4"/>
      <c r="G560" s="4"/>
      <c r="H560" s="4"/>
    </row>
    <row r="561" spans="6:8" ht="12.75" x14ac:dyDescent="0.2">
      <c r="F561" s="4"/>
      <c r="G561" s="4"/>
      <c r="H561" s="4"/>
    </row>
    <row r="562" spans="6:8" ht="12.75" x14ac:dyDescent="0.2">
      <c r="F562" s="4"/>
      <c r="G562" s="4"/>
      <c r="H562" s="4"/>
    </row>
    <row r="563" spans="6:8" ht="12.75" x14ac:dyDescent="0.2">
      <c r="F563" s="4"/>
      <c r="G563" s="4"/>
      <c r="H563" s="4"/>
    </row>
    <row r="564" spans="6:8" ht="12.75" x14ac:dyDescent="0.2">
      <c r="F564" s="4"/>
      <c r="G564" s="4"/>
      <c r="H564" s="4"/>
    </row>
    <row r="565" spans="6:8" ht="12.75" x14ac:dyDescent="0.2">
      <c r="F565" s="4"/>
      <c r="G565" s="4"/>
      <c r="H565" s="4"/>
    </row>
    <row r="566" spans="6:8" ht="12.75" x14ac:dyDescent="0.2">
      <c r="F566" s="4"/>
      <c r="G566" s="4"/>
      <c r="H566" s="4"/>
    </row>
    <row r="567" spans="6:8" ht="12.75" x14ac:dyDescent="0.2">
      <c r="F567" s="4"/>
      <c r="G567" s="4"/>
      <c r="H567" s="4"/>
    </row>
    <row r="568" spans="6:8" ht="12.75" x14ac:dyDescent="0.2">
      <c r="F568" s="4"/>
      <c r="G568" s="4"/>
      <c r="H568" s="4"/>
    </row>
    <row r="569" spans="6:8" ht="12.75" x14ac:dyDescent="0.2">
      <c r="F569" s="4"/>
      <c r="G569" s="4"/>
      <c r="H569" s="4"/>
    </row>
    <row r="570" spans="6:8" ht="12.75" x14ac:dyDescent="0.2">
      <c r="F570" s="4"/>
      <c r="G570" s="4"/>
      <c r="H570" s="4"/>
    </row>
    <row r="571" spans="6:8" ht="12.75" x14ac:dyDescent="0.2">
      <c r="F571" s="4"/>
      <c r="G571" s="4"/>
      <c r="H571" s="4"/>
    </row>
    <row r="572" spans="6:8" ht="12.75" x14ac:dyDescent="0.2">
      <c r="F572" s="4"/>
      <c r="G572" s="4"/>
      <c r="H572" s="4"/>
    </row>
    <row r="573" spans="6:8" ht="12.75" x14ac:dyDescent="0.2">
      <c r="F573" s="4"/>
      <c r="G573" s="4"/>
      <c r="H573" s="4"/>
    </row>
    <row r="574" spans="6:8" ht="12.75" x14ac:dyDescent="0.2">
      <c r="F574" s="4"/>
      <c r="G574" s="4"/>
      <c r="H574" s="4"/>
    </row>
    <row r="575" spans="6:8" ht="12.75" x14ac:dyDescent="0.2">
      <c r="F575" s="4"/>
      <c r="G575" s="4"/>
      <c r="H575" s="4"/>
    </row>
    <row r="576" spans="6:8" ht="12.75" x14ac:dyDescent="0.2">
      <c r="F576" s="4"/>
      <c r="G576" s="4"/>
      <c r="H576" s="4"/>
    </row>
    <row r="577" spans="6:8" ht="12.75" x14ac:dyDescent="0.2">
      <c r="F577" s="4"/>
      <c r="G577" s="4"/>
      <c r="H577" s="4"/>
    </row>
    <row r="578" spans="6:8" ht="12.75" x14ac:dyDescent="0.2">
      <c r="F578" s="4"/>
      <c r="G578" s="4"/>
      <c r="H578" s="4"/>
    </row>
    <row r="579" spans="6:8" ht="12.75" x14ac:dyDescent="0.2">
      <c r="F579" s="4"/>
      <c r="G579" s="4"/>
      <c r="H579" s="4"/>
    </row>
    <row r="580" spans="6:8" ht="12.75" x14ac:dyDescent="0.2">
      <c r="F580" s="4"/>
      <c r="G580" s="4"/>
      <c r="H580" s="4"/>
    </row>
    <row r="581" spans="6:8" ht="12.75" x14ac:dyDescent="0.2">
      <c r="F581" s="4"/>
      <c r="G581" s="4"/>
      <c r="H581" s="4"/>
    </row>
    <row r="582" spans="6:8" ht="12.75" x14ac:dyDescent="0.2">
      <c r="F582" s="4"/>
      <c r="G582" s="4"/>
      <c r="H582" s="4"/>
    </row>
    <row r="583" spans="6:8" ht="12.75" x14ac:dyDescent="0.2">
      <c r="F583" s="4"/>
      <c r="G583" s="4"/>
      <c r="H583" s="4"/>
    </row>
    <row r="584" spans="6:8" ht="12.75" x14ac:dyDescent="0.2">
      <c r="F584" s="4"/>
      <c r="G584" s="4"/>
      <c r="H584" s="4"/>
    </row>
    <row r="585" spans="6:8" ht="12.75" x14ac:dyDescent="0.2">
      <c r="F585" s="4"/>
      <c r="G585" s="4"/>
      <c r="H585" s="4"/>
    </row>
    <row r="586" spans="6:8" ht="12.75" x14ac:dyDescent="0.2">
      <c r="F586" s="4"/>
      <c r="G586" s="4"/>
      <c r="H586" s="4"/>
    </row>
    <row r="587" spans="6:8" ht="12.75" x14ac:dyDescent="0.2">
      <c r="F587" s="4"/>
      <c r="G587" s="4"/>
      <c r="H587" s="4"/>
    </row>
    <row r="588" spans="6:8" ht="12.75" x14ac:dyDescent="0.2">
      <c r="F588" s="4"/>
      <c r="G588" s="4"/>
      <c r="H588" s="4"/>
    </row>
    <row r="589" spans="6:8" ht="12.75" x14ac:dyDescent="0.2">
      <c r="F589" s="4"/>
      <c r="G589" s="4"/>
      <c r="H589" s="4"/>
    </row>
    <row r="590" spans="6:8" ht="12.75" x14ac:dyDescent="0.2">
      <c r="F590" s="4"/>
      <c r="G590" s="4"/>
      <c r="H590" s="4"/>
    </row>
    <row r="591" spans="6:8" ht="12.75" x14ac:dyDescent="0.2">
      <c r="F591" s="4"/>
      <c r="G591" s="4"/>
      <c r="H591" s="4"/>
    </row>
    <row r="592" spans="6:8" ht="12.75" x14ac:dyDescent="0.2">
      <c r="F592" s="4"/>
      <c r="G592" s="4"/>
      <c r="H592" s="4"/>
    </row>
    <row r="593" spans="6:8" ht="12.75" x14ac:dyDescent="0.2">
      <c r="F593" s="4"/>
      <c r="G593" s="4"/>
      <c r="H593" s="4"/>
    </row>
    <row r="594" spans="6:8" ht="12.75" x14ac:dyDescent="0.2">
      <c r="F594" s="4"/>
      <c r="G594" s="4"/>
      <c r="H594" s="4"/>
    </row>
    <row r="595" spans="6:8" ht="12.75" x14ac:dyDescent="0.2">
      <c r="F595" s="4"/>
      <c r="G595" s="4"/>
      <c r="H595" s="4"/>
    </row>
    <row r="596" spans="6:8" ht="12.75" x14ac:dyDescent="0.2">
      <c r="F596" s="4"/>
      <c r="G596" s="4"/>
      <c r="H596" s="4"/>
    </row>
    <row r="597" spans="6:8" ht="12.75" x14ac:dyDescent="0.2">
      <c r="F597" s="4"/>
      <c r="G597" s="4"/>
      <c r="H597" s="4"/>
    </row>
    <row r="598" spans="6:8" ht="12.75" x14ac:dyDescent="0.2">
      <c r="F598" s="4"/>
      <c r="G598" s="4"/>
      <c r="H598" s="4"/>
    </row>
    <row r="599" spans="6:8" ht="12.75" x14ac:dyDescent="0.2">
      <c r="F599" s="4"/>
      <c r="G599" s="4"/>
      <c r="H599" s="4"/>
    </row>
    <row r="600" spans="6:8" ht="12.75" x14ac:dyDescent="0.2">
      <c r="F600" s="4"/>
      <c r="G600" s="4"/>
      <c r="H600" s="4"/>
    </row>
    <row r="601" spans="6:8" ht="12.75" x14ac:dyDescent="0.2">
      <c r="F601" s="4"/>
      <c r="G601" s="4"/>
      <c r="H601" s="4"/>
    </row>
    <row r="602" spans="6:8" ht="12.75" x14ac:dyDescent="0.2">
      <c r="F602" s="4"/>
      <c r="G602" s="4"/>
      <c r="H602" s="4"/>
    </row>
    <row r="603" spans="6:8" ht="12.75" x14ac:dyDescent="0.2">
      <c r="F603" s="4"/>
      <c r="G603" s="4"/>
      <c r="H603" s="4"/>
    </row>
    <row r="604" spans="6:8" ht="12.75" x14ac:dyDescent="0.2">
      <c r="F604" s="4"/>
      <c r="G604" s="4"/>
      <c r="H604" s="4"/>
    </row>
    <row r="605" spans="6:8" ht="12.75" x14ac:dyDescent="0.2">
      <c r="F605" s="4"/>
      <c r="G605" s="4"/>
      <c r="H605" s="4"/>
    </row>
    <row r="606" spans="6:8" ht="12.75" x14ac:dyDescent="0.2">
      <c r="F606" s="4"/>
      <c r="G606" s="4"/>
      <c r="H606" s="4"/>
    </row>
    <row r="607" spans="6:8" ht="12.75" x14ac:dyDescent="0.2">
      <c r="F607" s="4"/>
      <c r="G607" s="4"/>
      <c r="H607" s="4"/>
    </row>
    <row r="608" spans="6:8" ht="12.75" x14ac:dyDescent="0.2">
      <c r="F608" s="4"/>
      <c r="G608" s="4"/>
      <c r="H608" s="4"/>
    </row>
    <row r="609" spans="6:8" ht="12.75" x14ac:dyDescent="0.2">
      <c r="F609" s="4"/>
      <c r="G609" s="4"/>
      <c r="H609" s="4"/>
    </row>
    <row r="610" spans="6:8" ht="12.75" x14ac:dyDescent="0.2">
      <c r="F610" s="4"/>
      <c r="G610" s="4"/>
      <c r="H610" s="4"/>
    </row>
    <row r="611" spans="6:8" ht="12.75" x14ac:dyDescent="0.2">
      <c r="F611" s="4"/>
      <c r="G611" s="4"/>
      <c r="H611" s="4"/>
    </row>
    <row r="612" spans="6:8" ht="12.75" x14ac:dyDescent="0.2">
      <c r="F612" s="4"/>
      <c r="G612" s="4"/>
      <c r="H612" s="4"/>
    </row>
    <row r="613" spans="6:8" ht="12.75" x14ac:dyDescent="0.2">
      <c r="F613" s="4"/>
      <c r="G613" s="4"/>
      <c r="H613" s="4"/>
    </row>
    <row r="614" spans="6:8" ht="12.75" x14ac:dyDescent="0.2">
      <c r="F614" s="4"/>
      <c r="G614" s="4"/>
      <c r="H614" s="4"/>
    </row>
    <row r="615" spans="6:8" ht="12.75" x14ac:dyDescent="0.2">
      <c r="F615" s="4"/>
      <c r="G615" s="4"/>
      <c r="H615" s="4"/>
    </row>
    <row r="616" spans="6:8" ht="12.75" x14ac:dyDescent="0.2">
      <c r="F616" s="4"/>
      <c r="G616" s="4"/>
      <c r="H616" s="4"/>
    </row>
    <row r="617" spans="6:8" ht="12.75" x14ac:dyDescent="0.2">
      <c r="F617" s="4"/>
      <c r="G617" s="4"/>
      <c r="H617" s="4"/>
    </row>
    <row r="618" spans="6:8" ht="12.75" x14ac:dyDescent="0.2">
      <c r="F618" s="4"/>
      <c r="G618" s="4"/>
      <c r="H618" s="4"/>
    </row>
    <row r="619" spans="6:8" ht="12.75" x14ac:dyDescent="0.2">
      <c r="F619" s="4"/>
      <c r="G619" s="4"/>
      <c r="H619" s="4"/>
    </row>
    <row r="620" spans="6:8" ht="12.75" x14ac:dyDescent="0.2">
      <c r="F620" s="4"/>
      <c r="G620" s="4"/>
      <c r="H620" s="4"/>
    </row>
    <row r="621" spans="6:8" ht="12.75" x14ac:dyDescent="0.2">
      <c r="F621" s="4"/>
      <c r="G621" s="4"/>
      <c r="H621" s="4"/>
    </row>
    <row r="622" spans="6:8" ht="12.75" x14ac:dyDescent="0.2">
      <c r="F622" s="4"/>
      <c r="G622" s="4"/>
      <c r="H622" s="4"/>
    </row>
    <row r="623" spans="6:8" ht="12.75" x14ac:dyDescent="0.2">
      <c r="F623" s="4"/>
      <c r="G623" s="4"/>
      <c r="H623" s="4"/>
    </row>
    <row r="624" spans="6:8" ht="12.75" x14ac:dyDescent="0.2">
      <c r="F624" s="4"/>
      <c r="G624" s="4"/>
      <c r="H624" s="4"/>
    </row>
    <row r="625" spans="6:8" ht="12.75" x14ac:dyDescent="0.2">
      <c r="F625" s="4"/>
      <c r="G625" s="4"/>
      <c r="H625" s="4"/>
    </row>
    <row r="626" spans="6:8" ht="12.75" x14ac:dyDescent="0.2">
      <c r="F626" s="4"/>
      <c r="G626" s="4"/>
      <c r="H626" s="4"/>
    </row>
    <row r="627" spans="6:8" ht="12.75" x14ac:dyDescent="0.2">
      <c r="F627" s="4"/>
      <c r="G627" s="4"/>
      <c r="H627" s="4"/>
    </row>
    <row r="628" spans="6:8" ht="12.75" x14ac:dyDescent="0.2">
      <c r="F628" s="4"/>
      <c r="G628" s="4"/>
      <c r="H628" s="4"/>
    </row>
    <row r="629" spans="6:8" ht="12.75" x14ac:dyDescent="0.2">
      <c r="F629" s="4"/>
      <c r="G629" s="4"/>
      <c r="H629" s="4"/>
    </row>
    <row r="630" spans="6:8" ht="12.75" x14ac:dyDescent="0.2">
      <c r="F630" s="4"/>
      <c r="G630" s="4"/>
      <c r="H630" s="4"/>
    </row>
    <row r="631" spans="6:8" ht="12.75" x14ac:dyDescent="0.2">
      <c r="F631" s="4"/>
      <c r="G631" s="4"/>
      <c r="H631" s="4"/>
    </row>
    <row r="632" spans="6:8" ht="12.75" x14ac:dyDescent="0.2">
      <c r="F632" s="4"/>
      <c r="G632" s="4"/>
      <c r="H632" s="4"/>
    </row>
    <row r="633" spans="6:8" ht="12.75" x14ac:dyDescent="0.2">
      <c r="F633" s="4"/>
      <c r="G633" s="4"/>
      <c r="H633" s="4"/>
    </row>
    <row r="634" spans="6:8" ht="12.75" x14ac:dyDescent="0.2">
      <c r="F634" s="4"/>
      <c r="G634" s="4"/>
      <c r="H634" s="4"/>
    </row>
    <row r="635" spans="6:8" ht="12.75" x14ac:dyDescent="0.2">
      <c r="F635" s="4"/>
      <c r="G635" s="4"/>
      <c r="H635" s="4"/>
    </row>
    <row r="636" spans="6:8" ht="12.75" x14ac:dyDescent="0.2">
      <c r="F636" s="4"/>
      <c r="G636" s="4"/>
      <c r="H636" s="4"/>
    </row>
    <row r="637" spans="6:8" ht="12.75" x14ac:dyDescent="0.2">
      <c r="F637" s="4"/>
      <c r="G637" s="4"/>
      <c r="H637" s="4"/>
    </row>
    <row r="638" spans="6:8" ht="12.75" x14ac:dyDescent="0.2">
      <c r="F638" s="4"/>
      <c r="G638" s="4"/>
      <c r="H638" s="4"/>
    </row>
    <row r="639" spans="6:8" ht="12.75" x14ac:dyDescent="0.2">
      <c r="F639" s="4"/>
      <c r="G639" s="4"/>
      <c r="H639" s="4"/>
    </row>
    <row r="640" spans="6:8" ht="12.75" x14ac:dyDescent="0.2">
      <c r="F640" s="4"/>
      <c r="G640" s="4"/>
      <c r="H640" s="4"/>
    </row>
    <row r="641" spans="6:8" ht="12.75" x14ac:dyDescent="0.2">
      <c r="F641" s="4"/>
      <c r="G641" s="4"/>
      <c r="H641" s="4"/>
    </row>
    <row r="642" spans="6:8" ht="12.75" x14ac:dyDescent="0.2">
      <c r="F642" s="4"/>
      <c r="G642" s="4"/>
      <c r="H642" s="4"/>
    </row>
    <row r="643" spans="6:8" ht="12.75" x14ac:dyDescent="0.2">
      <c r="F643" s="4"/>
      <c r="G643" s="4"/>
      <c r="H643" s="4"/>
    </row>
    <row r="644" spans="6:8" ht="12.75" x14ac:dyDescent="0.2">
      <c r="F644" s="4"/>
      <c r="G644" s="4"/>
      <c r="H644" s="4"/>
    </row>
    <row r="645" spans="6:8" ht="12.75" x14ac:dyDescent="0.2">
      <c r="F645" s="4"/>
      <c r="G645" s="4"/>
      <c r="H645" s="4"/>
    </row>
    <row r="646" spans="6:8" ht="12.75" x14ac:dyDescent="0.2">
      <c r="F646" s="4"/>
      <c r="G646" s="4"/>
      <c r="H646" s="4"/>
    </row>
    <row r="647" spans="6:8" ht="12.75" x14ac:dyDescent="0.2">
      <c r="F647" s="4"/>
      <c r="G647" s="4"/>
      <c r="H647" s="4"/>
    </row>
    <row r="648" spans="6:8" ht="12.75" x14ac:dyDescent="0.2">
      <c r="F648" s="4"/>
      <c r="G648" s="4"/>
      <c r="H648" s="4"/>
    </row>
    <row r="649" spans="6:8" ht="12.75" x14ac:dyDescent="0.2">
      <c r="F649" s="4"/>
      <c r="G649" s="4"/>
      <c r="H649" s="4"/>
    </row>
    <row r="650" spans="6:8" ht="12.75" x14ac:dyDescent="0.2">
      <c r="F650" s="4"/>
      <c r="G650" s="4"/>
      <c r="H650" s="4"/>
    </row>
    <row r="651" spans="6:8" ht="12.75" x14ac:dyDescent="0.2">
      <c r="F651" s="4"/>
      <c r="G651" s="4"/>
      <c r="H651" s="4"/>
    </row>
    <row r="652" spans="6:8" ht="12.75" x14ac:dyDescent="0.2">
      <c r="F652" s="4"/>
      <c r="G652" s="4"/>
      <c r="H652" s="4"/>
    </row>
    <row r="653" spans="6:8" ht="12.75" x14ac:dyDescent="0.2">
      <c r="F653" s="4"/>
      <c r="G653" s="4"/>
      <c r="H653" s="4"/>
    </row>
    <row r="654" spans="6:8" ht="12.75" x14ac:dyDescent="0.2">
      <c r="F654" s="4"/>
      <c r="G654" s="4"/>
      <c r="H654" s="4"/>
    </row>
    <row r="655" spans="6:8" ht="12.75" x14ac:dyDescent="0.2">
      <c r="F655" s="4"/>
      <c r="G655" s="4"/>
      <c r="H655" s="4"/>
    </row>
    <row r="656" spans="6:8" ht="12.75" x14ac:dyDescent="0.2">
      <c r="F656" s="4"/>
      <c r="G656" s="4"/>
      <c r="H656" s="4"/>
    </row>
    <row r="657" spans="6:8" ht="12.75" x14ac:dyDescent="0.2">
      <c r="F657" s="4"/>
      <c r="G657" s="4"/>
      <c r="H657" s="4"/>
    </row>
    <row r="658" spans="6:8" ht="12.75" x14ac:dyDescent="0.2">
      <c r="F658" s="4"/>
      <c r="G658" s="4"/>
      <c r="H658" s="4"/>
    </row>
    <row r="659" spans="6:8" ht="12.75" x14ac:dyDescent="0.2">
      <c r="F659" s="4"/>
      <c r="G659" s="4"/>
      <c r="H659" s="4"/>
    </row>
    <row r="660" spans="6:8" ht="12.75" x14ac:dyDescent="0.2">
      <c r="F660" s="4"/>
      <c r="G660" s="4"/>
      <c r="H660" s="4"/>
    </row>
    <row r="661" spans="6:8" ht="12.75" x14ac:dyDescent="0.2">
      <c r="F661" s="4"/>
      <c r="G661" s="4"/>
      <c r="H661" s="4"/>
    </row>
    <row r="662" spans="6:8" ht="12.75" x14ac:dyDescent="0.2">
      <c r="F662" s="4"/>
      <c r="G662" s="4"/>
      <c r="H662" s="4"/>
    </row>
    <row r="663" spans="6:8" ht="12.75" x14ac:dyDescent="0.2">
      <c r="F663" s="4"/>
      <c r="G663" s="4"/>
      <c r="H663" s="4"/>
    </row>
    <row r="664" spans="6:8" ht="12.75" x14ac:dyDescent="0.2">
      <c r="F664" s="4"/>
      <c r="G664" s="4"/>
      <c r="H664" s="4"/>
    </row>
    <row r="665" spans="6:8" ht="12.75" x14ac:dyDescent="0.2">
      <c r="F665" s="4"/>
      <c r="G665" s="4"/>
      <c r="H665" s="4"/>
    </row>
    <row r="666" spans="6:8" ht="12.75" x14ac:dyDescent="0.2">
      <c r="F666" s="4"/>
      <c r="G666" s="4"/>
      <c r="H666" s="4"/>
    </row>
    <row r="667" spans="6:8" ht="12.75" x14ac:dyDescent="0.2">
      <c r="F667" s="4"/>
      <c r="G667" s="4"/>
      <c r="H667" s="4"/>
    </row>
    <row r="668" spans="6:8" ht="12.75" x14ac:dyDescent="0.2">
      <c r="F668" s="4"/>
      <c r="G668" s="4"/>
      <c r="H668" s="4"/>
    </row>
    <row r="669" spans="6:8" ht="12.75" x14ac:dyDescent="0.2">
      <c r="F669" s="4"/>
      <c r="G669" s="4"/>
      <c r="H669" s="4"/>
    </row>
    <row r="670" spans="6:8" ht="12.75" x14ac:dyDescent="0.2">
      <c r="F670" s="4"/>
      <c r="G670" s="4"/>
      <c r="H670" s="4"/>
    </row>
    <row r="671" spans="6:8" ht="12.75" x14ac:dyDescent="0.2">
      <c r="F671" s="4"/>
      <c r="G671" s="4"/>
      <c r="H671" s="4"/>
    </row>
    <row r="672" spans="6:8" ht="12.75" x14ac:dyDescent="0.2">
      <c r="F672" s="4"/>
      <c r="G672" s="4"/>
      <c r="H672" s="4"/>
    </row>
    <row r="673" spans="6:8" ht="12.75" x14ac:dyDescent="0.2">
      <c r="F673" s="4"/>
      <c r="G673" s="4"/>
      <c r="H673" s="4"/>
    </row>
    <row r="674" spans="6:8" ht="12.75" x14ac:dyDescent="0.2">
      <c r="F674" s="4"/>
      <c r="G674" s="4"/>
      <c r="H674" s="4"/>
    </row>
    <row r="675" spans="6:8" ht="12.75" x14ac:dyDescent="0.2">
      <c r="F675" s="4"/>
      <c r="G675" s="4"/>
      <c r="H675" s="4"/>
    </row>
    <row r="676" spans="6:8" ht="12.75" x14ac:dyDescent="0.2">
      <c r="F676" s="4"/>
      <c r="G676" s="4"/>
      <c r="H676" s="4"/>
    </row>
    <row r="677" spans="6:8" ht="12.75" x14ac:dyDescent="0.2">
      <c r="F677" s="4"/>
      <c r="G677" s="4"/>
      <c r="H677" s="4"/>
    </row>
    <row r="678" spans="6:8" ht="12.75" x14ac:dyDescent="0.2">
      <c r="F678" s="4"/>
      <c r="G678" s="4"/>
      <c r="H678" s="4"/>
    </row>
    <row r="679" spans="6:8" ht="12.75" x14ac:dyDescent="0.2">
      <c r="F679" s="4"/>
      <c r="G679" s="4"/>
      <c r="H679" s="4"/>
    </row>
    <row r="680" spans="6:8" ht="12.75" x14ac:dyDescent="0.2">
      <c r="F680" s="4"/>
      <c r="G680" s="4"/>
      <c r="H680" s="4"/>
    </row>
    <row r="681" spans="6:8" ht="12.75" x14ac:dyDescent="0.2">
      <c r="F681" s="4"/>
      <c r="G681" s="4"/>
      <c r="H681" s="4"/>
    </row>
    <row r="682" spans="6:8" ht="12.75" x14ac:dyDescent="0.2">
      <c r="F682" s="4"/>
      <c r="G682" s="4"/>
      <c r="H682" s="4"/>
    </row>
    <row r="683" spans="6:8" ht="12.75" x14ac:dyDescent="0.2">
      <c r="F683" s="4"/>
      <c r="G683" s="4"/>
      <c r="H683" s="4"/>
    </row>
    <row r="684" spans="6:8" ht="12.75" x14ac:dyDescent="0.2">
      <c r="F684" s="4"/>
      <c r="G684" s="4"/>
      <c r="H684" s="4"/>
    </row>
    <row r="685" spans="6:8" ht="12.75" x14ac:dyDescent="0.2">
      <c r="F685" s="4"/>
      <c r="G685" s="4"/>
      <c r="H685" s="4"/>
    </row>
    <row r="686" spans="6:8" ht="12.75" x14ac:dyDescent="0.2">
      <c r="F686" s="4"/>
      <c r="G686" s="4"/>
      <c r="H686" s="4"/>
    </row>
    <row r="687" spans="6:8" ht="12.75" x14ac:dyDescent="0.2">
      <c r="F687" s="4"/>
      <c r="G687" s="4"/>
      <c r="H687" s="4"/>
    </row>
    <row r="688" spans="6:8" ht="12.75" x14ac:dyDescent="0.2">
      <c r="F688" s="4"/>
      <c r="G688" s="4"/>
      <c r="H688" s="4"/>
    </row>
    <row r="689" spans="6:8" ht="12.75" x14ac:dyDescent="0.2">
      <c r="F689" s="4"/>
      <c r="G689" s="4"/>
      <c r="H689" s="4"/>
    </row>
    <row r="690" spans="6:8" ht="12.75" x14ac:dyDescent="0.2">
      <c r="F690" s="4"/>
      <c r="G690" s="4"/>
      <c r="H690" s="4"/>
    </row>
    <row r="691" spans="6:8" ht="12.75" x14ac:dyDescent="0.2">
      <c r="F691" s="4"/>
      <c r="G691" s="4"/>
      <c r="H691" s="4"/>
    </row>
    <row r="692" spans="6:8" ht="12.75" x14ac:dyDescent="0.2">
      <c r="F692" s="4"/>
      <c r="G692" s="4"/>
      <c r="H692" s="4"/>
    </row>
    <row r="693" spans="6:8" ht="12.75" x14ac:dyDescent="0.2">
      <c r="F693" s="4"/>
      <c r="G693" s="4"/>
      <c r="H693" s="4"/>
    </row>
    <row r="694" spans="6:8" ht="12.75" x14ac:dyDescent="0.2">
      <c r="F694" s="4"/>
      <c r="G694" s="4"/>
      <c r="H694" s="4"/>
    </row>
    <row r="695" spans="6:8" ht="12.75" x14ac:dyDescent="0.2">
      <c r="F695" s="4"/>
      <c r="G695" s="4"/>
      <c r="H695" s="4"/>
    </row>
    <row r="696" spans="6:8" ht="12.75" x14ac:dyDescent="0.2">
      <c r="F696" s="4"/>
      <c r="G696" s="4"/>
      <c r="H696" s="4"/>
    </row>
    <row r="697" spans="6:8" ht="12.75" x14ac:dyDescent="0.2">
      <c r="F697" s="4"/>
      <c r="G697" s="4"/>
      <c r="H697" s="4"/>
    </row>
    <row r="698" spans="6:8" ht="12.75" x14ac:dyDescent="0.2">
      <c r="F698" s="4"/>
      <c r="G698" s="4"/>
      <c r="H698" s="4"/>
    </row>
    <row r="699" spans="6:8" ht="12.75" x14ac:dyDescent="0.2">
      <c r="F699" s="4"/>
      <c r="G699" s="4"/>
      <c r="H699" s="4"/>
    </row>
    <row r="700" spans="6:8" ht="12.75" x14ac:dyDescent="0.2">
      <c r="F700" s="4"/>
      <c r="G700" s="4"/>
      <c r="H700" s="4"/>
    </row>
    <row r="701" spans="6:8" ht="12.75" x14ac:dyDescent="0.2">
      <c r="F701" s="4"/>
      <c r="G701" s="4"/>
      <c r="H701" s="4"/>
    </row>
    <row r="702" spans="6:8" ht="12.75" x14ac:dyDescent="0.2">
      <c r="F702" s="4"/>
      <c r="G702" s="4"/>
      <c r="H702" s="4"/>
    </row>
    <row r="703" spans="6:8" ht="12.75" x14ac:dyDescent="0.2">
      <c r="F703" s="4"/>
      <c r="G703" s="4"/>
      <c r="H703" s="4"/>
    </row>
    <row r="704" spans="6:8" ht="12.75" x14ac:dyDescent="0.2">
      <c r="F704" s="4"/>
      <c r="G704" s="4"/>
      <c r="H704" s="4"/>
    </row>
    <row r="705" spans="6:8" ht="12.75" x14ac:dyDescent="0.2">
      <c r="F705" s="4"/>
      <c r="G705" s="4"/>
      <c r="H705" s="4"/>
    </row>
    <row r="706" spans="6:8" ht="12.75" x14ac:dyDescent="0.2">
      <c r="F706" s="4"/>
      <c r="G706" s="4"/>
      <c r="H706" s="4"/>
    </row>
    <row r="707" spans="6:8" ht="12.75" x14ac:dyDescent="0.2">
      <c r="F707" s="4"/>
      <c r="G707" s="4"/>
      <c r="H707" s="4"/>
    </row>
    <row r="708" spans="6:8" ht="12.75" x14ac:dyDescent="0.2">
      <c r="F708" s="4"/>
      <c r="G708" s="4"/>
      <c r="H708" s="4"/>
    </row>
    <row r="709" spans="6:8" ht="12.75" x14ac:dyDescent="0.2">
      <c r="F709" s="4"/>
      <c r="G709" s="4"/>
      <c r="H709" s="4"/>
    </row>
    <row r="710" spans="6:8" ht="12.75" x14ac:dyDescent="0.2">
      <c r="F710" s="4"/>
      <c r="G710" s="4"/>
      <c r="H710" s="4"/>
    </row>
    <row r="711" spans="6:8" ht="12.75" x14ac:dyDescent="0.2">
      <c r="F711" s="4"/>
      <c r="G711" s="4"/>
      <c r="H711" s="4"/>
    </row>
    <row r="712" spans="6:8" ht="12.75" x14ac:dyDescent="0.2">
      <c r="F712" s="4"/>
      <c r="G712" s="4"/>
      <c r="H712" s="4"/>
    </row>
    <row r="713" spans="6:8" ht="12.75" x14ac:dyDescent="0.2">
      <c r="F713" s="4"/>
      <c r="G713" s="4"/>
      <c r="H713" s="4"/>
    </row>
    <row r="714" spans="6:8" ht="12.75" x14ac:dyDescent="0.2">
      <c r="F714" s="4"/>
      <c r="G714" s="4"/>
      <c r="H714" s="4"/>
    </row>
    <row r="715" spans="6:8" ht="12.75" x14ac:dyDescent="0.2">
      <c r="F715" s="4"/>
      <c r="G715" s="4"/>
      <c r="H715" s="4"/>
    </row>
    <row r="716" spans="6:8" ht="12.75" x14ac:dyDescent="0.2">
      <c r="F716" s="4"/>
      <c r="G716" s="4"/>
      <c r="H716" s="4"/>
    </row>
    <row r="717" spans="6:8" ht="12.75" x14ac:dyDescent="0.2">
      <c r="F717" s="4"/>
      <c r="G717" s="4"/>
      <c r="H717" s="4"/>
    </row>
    <row r="718" spans="6:8" ht="12.75" x14ac:dyDescent="0.2">
      <c r="F718" s="4"/>
      <c r="G718" s="4"/>
      <c r="H718" s="4"/>
    </row>
    <row r="719" spans="6:8" ht="12.75" x14ac:dyDescent="0.2">
      <c r="F719" s="4"/>
      <c r="G719" s="4"/>
      <c r="H719" s="4"/>
    </row>
    <row r="720" spans="6:8" ht="12.75" x14ac:dyDescent="0.2">
      <c r="F720" s="4"/>
      <c r="G720" s="4"/>
      <c r="H720" s="4"/>
    </row>
    <row r="721" spans="6:8" ht="12.75" x14ac:dyDescent="0.2">
      <c r="F721" s="4"/>
      <c r="G721" s="4"/>
      <c r="H721" s="4"/>
    </row>
    <row r="722" spans="6:8" ht="12.75" x14ac:dyDescent="0.2">
      <c r="F722" s="4"/>
      <c r="G722" s="4"/>
      <c r="H722" s="4"/>
    </row>
    <row r="723" spans="6:8" ht="12.75" x14ac:dyDescent="0.2">
      <c r="F723" s="4"/>
      <c r="G723" s="4"/>
      <c r="H723" s="4"/>
    </row>
    <row r="724" spans="6:8" ht="12.75" x14ac:dyDescent="0.2">
      <c r="F724" s="4"/>
      <c r="G724" s="4"/>
      <c r="H724" s="4"/>
    </row>
    <row r="725" spans="6:8" ht="12.75" x14ac:dyDescent="0.2">
      <c r="F725" s="4"/>
      <c r="G725" s="4"/>
      <c r="H725" s="4"/>
    </row>
    <row r="726" spans="6:8" ht="12.75" x14ac:dyDescent="0.2">
      <c r="F726" s="4"/>
      <c r="G726" s="4"/>
      <c r="H726" s="4"/>
    </row>
    <row r="727" spans="6:8" ht="12.75" x14ac:dyDescent="0.2">
      <c r="F727" s="4"/>
      <c r="G727" s="4"/>
      <c r="H727" s="4"/>
    </row>
    <row r="728" spans="6:8" ht="12.75" x14ac:dyDescent="0.2">
      <c r="F728" s="4"/>
      <c r="G728" s="4"/>
      <c r="H728" s="4"/>
    </row>
    <row r="729" spans="6:8" ht="12.75" x14ac:dyDescent="0.2">
      <c r="F729" s="4"/>
      <c r="G729" s="4"/>
      <c r="H729" s="4"/>
    </row>
    <row r="730" spans="6:8" ht="12.75" x14ac:dyDescent="0.2">
      <c r="F730" s="4"/>
      <c r="G730" s="4"/>
      <c r="H730" s="4"/>
    </row>
    <row r="731" spans="6:8" ht="12.75" x14ac:dyDescent="0.2">
      <c r="F731" s="4"/>
      <c r="G731" s="4"/>
      <c r="H731" s="4"/>
    </row>
    <row r="732" spans="6:8" ht="12.75" x14ac:dyDescent="0.2">
      <c r="F732" s="4"/>
      <c r="G732" s="4"/>
      <c r="H732" s="4"/>
    </row>
    <row r="733" spans="6:8" ht="12.75" x14ac:dyDescent="0.2">
      <c r="F733" s="4"/>
      <c r="G733" s="4"/>
      <c r="H733" s="4"/>
    </row>
    <row r="734" spans="6:8" ht="12.75" x14ac:dyDescent="0.2">
      <c r="F734" s="4"/>
      <c r="G734" s="4"/>
      <c r="H734" s="4"/>
    </row>
    <row r="735" spans="6:8" ht="12.75" x14ac:dyDescent="0.2">
      <c r="F735" s="4"/>
      <c r="G735" s="4"/>
      <c r="H735" s="4"/>
    </row>
    <row r="736" spans="6:8" ht="12.75" x14ac:dyDescent="0.2">
      <c r="F736" s="4"/>
      <c r="G736" s="4"/>
      <c r="H736" s="4"/>
    </row>
    <row r="737" spans="6:8" ht="12.75" x14ac:dyDescent="0.2">
      <c r="F737" s="4"/>
      <c r="G737" s="4"/>
      <c r="H737" s="4"/>
    </row>
    <row r="738" spans="6:8" ht="12.75" x14ac:dyDescent="0.2">
      <c r="F738" s="4"/>
      <c r="G738" s="4"/>
      <c r="H738" s="4"/>
    </row>
    <row r="739" spans="6:8" ht="12.75" x14ac:dyDescent="0.2">
      <c r="F739" s="4"/>
      <c r="G739" s="4"/>
      <c r="H739" s="4"/>
    </row>
    <row r="740" spans="6:8" ht="12.75" x14ac:dyDescent="0.2">
      <c r="F740" s="4"/>
      <c r="G740" s="4"/>
      <c r="H740" s="4"/>
    </row>
    <row r="741" spans="6:8" ht="12.75" x14ac:dyDescent="0.2">
      <c r="F741" s="4"/>
      <c r="G741" s="4"/>
      <c r="H741" s="4"/>
    </row>
    <row r="742" spans="6:8" ht="12.75" x14ac:dyDescent="0.2">
      <c r="F742" s="4"/>
      <c r="G742" s="4"/>
      <c r="H742" s="4"/>
    </row>
    <row r="743" spans="6:8" ht="12.75" x14ac:dyDescent="0.2">
      <c r="F743" s="4"/>
      <c r="G743" s="4"/>
      <c r="H743" s="4"/>
    </row>
    <row r="744" spans="6:8" ht="12.75" x14ac:dyDescent="0.2">
      <c r="F744" s="4"/>
      <c r="G744" s="4"/>
      <c r="H744" s="4"/>
    </row>
    <row r="745" spans="6:8" ht="12.75" x14ac:dyDescent="0.2">
      <c r="F745" s="4"/>
      <c r="G745" s="4"/>
      <c r="H745" s="4"/>
    </row>
    <row r="746" spans="6:8" ht="12.75" x14ac:dyDescent="0.2">
      <c r="F746" s="4"/>
      <c r="G746" s="4"/>
      <c r="H746" s="4"/>
    </row>
    <row r="747" spans="6:8" ht="12.75" x14ac:dyDescent="0.2">
      <c r="F747" s="4"/>
      <c r="G747" s="4"/>
      <c r="H747" s="4"/>
    </row>
    <row r="748" spans="6:8" ht="12.75" x14ac:dyDescent="0.2">
      <c r="F748" s="4"/>
      <c r="G748" s="4"/>
      <c r="H748" s="4"/>
    </row>
    <row r="749" spans="6:8" ht="12.75" x14ac:dyDescent="0.2">
      <c r="F749" s="4"/>
      <c r="G749" s="4"/>
      <c r="H749" s="4"/>
    </row>
    <row r="750" spans="6:8" ht="12.75" x14ac:dyDescent="0.2">
      <c r="F750" s="4"/>
      <c r="G750" s="4"/>
      <c r="H750" s="4"/>
    </row>
    <row r="751" spans="6:8" ht="12.75" x14ac:dyDescent="0.2">
      <c r="F751" s="4"/>
      <c r="G751" s="4"/>
      <c r="H751" s="4"/>
    </row>
    <row r="752" spans="6:8" ht="12.75" x14ac:dyDescent="0.2">
      <c r="F752" s="4"/>
      <c r="G752" s="4"/>
      <c r="H752" s="4"/>
    </row>
    <row r="753" spans="6:8" ht="12.75" x14ac:dyDescent="0.2">
      <c r="F753" s="4"/>
      <c r="G753" s="4"/>
      <c r="H753" s="4"/>
    </row>
    <row r="754" spans="6:8" ht="12.75" x14ac:dyDescent="0.2">
      <c r="F754" s="4"/>
      <c r="G754" s="4"/>
      <c r="H754" s="4"/>
    </row>
    <row r="755" spans="6:8" ht="12.75" x14ac:dyDescent="0.2">
      <c r="F755" s="4"/>
      <c r="G755" s="4"/>
      <c r="H755" s="4"/>
    </row>
    <row r="756" spans="6:8" ht="12.75" x14ac:dyDescent="0.2">
      <c r="F756" s="4"/>
      <c r="G756" s="4"/>
      <c r="H756" s="4"/>
    </row>
    <row r="757" spans="6:8" ht="12.75" x14ac:dyDescent="0.2">
      <c r="F757" s="4"/>
      <c r="G757" s="4"/>
      <c r="H757" s="4"/>
    </row>
    <row r="758" spans="6:8" ht="12.75" x14ac:dyDescent="0.2">
      <c r="F758" s="4"/>
      <c r="G758" s="4"/>
      <c r="H758" s="4"/>
    </row>
    <row r="759" spans="6:8" ht="12.75" x14ac:dyDescent="0.2">
      <c r="F759" s="4"/>
      <c r="G759" s="4"/>
      <c r="H759" s="4"/>
    </row>
    <row r="760" spans="6:8" ht="12.75" x14ac:dyDescent="0.2">
      <c r="F760" s="4"/>
      <c r="G760" s="4"/>
      <c r="H760" s="4"/>
    </row>
    <row r="761" spans="6:8" ht="12.75" x14ac:dyDescent="0.2">
      <c r="F761" s="4"/>
      <c r="G761" s="4"/>
      <c r="H761" s="4"/>
    </row>
    <row r="762" spans="6:8" ht="12.75" x14ac:dyDescent="0.2">
      <c r="F762" s="4"/>
      <c r="G762" s="4"/>
      <c r="H762" s="4"/>
    </row>
    <row r="763" spans="6:8" ht="12.75" x14ac:dyDescent="0.2">
      <c r="F763" s="4"/>
      <c r="G763" s="4"/>
      <c r="H763" s="4"/>
    </row>
    <row r="764" spans="6:8" ht="12.75" x14ac:dyDescent="0.2">
      <c r="F764" s="4"/>
      <c r="G764" s="4"/>
      <c r="H764" s="4"/>
    </row>
    <row r="765" spans="6:8" ht="12.75" x14ac:dyDescent="0.2">
      <c r="F765" s="4"/>
      <c r="G765" s="4"/>
      <c r="H765" s="4"/>
    </row>
    <row r="766" spans="6:8" ht="12.75" x14ac:dyDescent="0.2">
      <c r="F766" s="4"/>
      <c r="G766" s="4"/>
      <c r="H766" s="4"/>
    </row>
    <row r="767" spans="6:8" ht="12.75" x14ac:dyDescent="0.2">
      <c r="F767" s="4"/>
      <c r="G767" s="4"/>
      <c r="H767" s="4"/>
    </row>
    <row r="768" spans="6:8" ht="12.75" x14ac:dyDescent="0.2">
      <c r="F768" s="4"/>
      <c r="G768" s="4"/>
      <c r="H768" s="4"/>
    </row>
    <row r="769" spans="6:8" ht="12.75" x14ac:dyDescent="0.2">
      <c r="F769" s="4"/>
      <c r="G769" s="4"/>
      <c r="H769" s="4"/>
    </row>
    <row r="770" spans="6:8" ht="12.75" x14ac:dyDescent="0.2">
      <c r="F770" s="4"/>
      <c r="G770" s="4"/>
      <c r="H770" s="4"/>
    </row>
    <row r="771" spans="6:8" ht="12.75" x14ac:dyDescent="0.2">
      <c r="F771" s="4"/>
      <c r="G771" s="4"/>
      <c r="H771" s="4"/>
    </row>
    <row r="772" spans="6:8" ht="12.75" x14ac:dyDescent="0.2">
      <c r="F772" s="4"/>
      <c r="G772" s="4"/>
      <c r="H772" s="4"/>
    </row>
    <row r="773" spans="6:8" ht="12.75" x14ac:dyDescent="0.2">
      <c r="F773" s="4"/>
      <c r="G773" s="4"/>
      <c r="H773" s="4"/>
    </row>
    <row r="774" spans="6:8" ht="12.75" x14ac:dyDescent="0.2">
      <c r="F774" s="4"/>
      <c r="G774" s="4"/>
      <c r="H774" s="4"/>
    </row>
    <row r="775" spans="6:8" ht="12.75" x14ac:dyDescent="0.2">
      <c r="F775" s="4"/>
      <c r="G775" s="4"/>
      <c r="H775" s="4"/>
    </row>
    <row r="776" spans="6:8" ht="12.75" x14ac:dyDescent="0.2">
      <c r="F776" s="4"/>
      <c r="G776" s="4"/>
      <c r="H776" s="4"/>
    </row>
    <row r="777" spans="6:8" ht="12.75" x14ac:dyDescent="0.2">
      <c r="F777" s="4"/>
      <c r="G777" s="4"/>
      <c r="H777" s="4"/>
    </row>
    <row r="778" spans="6:8" ht="12.75" x14ac:dyDescent="0.2">
      <c r="F778" s="4"/>
      <c r="G778" s="4"/>
      <c r="H778" s="4"/>
    </row>
    <row r="779" spans="6:8" ht="12.75" x14ac:dyDescent="0.2">
      <c r="F779" s="4"/>
      <c r="G779" s="4"/>
      <c r="H779" s="4"/>
    </row>
    <row r="780" spans="6:8" ht="12.75" x14ac:dyDescent="0.2">
      <c r="F780" s="4"/>
      <c r="G780" s="4"/>
      <c r="H780" s="4"/>
    </row>
    <row r="781" spans="6:8" ht="12.75" x14ac:dyDescent="0.2">
      <c r="F781" s="4"/>
      <c r="G781" s="4"/>
      <c r="H781" s="4"/>
    </row>
    <row r="782" spans="6:8" ht="12.75" x14ac:dyDescent="0.2">
      <c r="F782" s="4"/>
      <c r="G782" s="4"/>
      <c r="H782" s="4"/>
    </row>
    <row r="783" spans="6:8" ht="12.75" x14ac:dyDescent="0.2">
      <c r="F783" s="4"/>
      <c r="G783" s="4"/>
      <c r="H783" s="4"/>
    </row>
    <row r="784" spans="6:8" ht="12.75" x14ac:dyDescent="0.2">
      <c r="F784" s="4"/>
      <c r="G784" s="4"/>
      <c r="H784" s="4"/>
    </row>
    <row r="785" spans="6:8" ht="12.75" x14ac:dyDescent="0.2">
      <c r="F785" s="4"/>
      <c r="G785" s="4"/>
      <c r="H785" s="4"/>
    </row>
    <row r="786" spans="6:8" ht="12.75" x14ac:dyDescent="0.2">
      <c r="F786" s="4"/>
      <c r="G786" s="4"/>
      <c r="H786" s="4"/>
    </row>
    <row r="787" spans="6:8" ht="12.75" x14ac:dyDescent="0.2">
      <c r="F787" s="4"/>
      <c r="G787" s="4"/>
      <c r="H787" s="4"/>
    </row>
    <row r="788" spans="6:8" ht="12.75" x14ac:dyDescent="0.2">
      <c r="F788" s="4"/>
      <c r="G788" s="4"/>
      <c r="H788" s="4"/>
    </row>
    <row r="789" spans="6:8" ht="12.75" x14ac:dyDescent="0.2">
      <c r="F789" s="4"/>
      <c r="G789" s="4"/>
      <c r="H789" s="4"/>
    </row>
    <row r="790" spans="6:8" ht="12.75" x14ac:dyDescent="0.2">
      <c r="F790" s="4"/>
      <c r="G790" s="4"/>
      <c r="H790" s="4"/>
    </row>
    <row r="791" spans="6:8" ht="12.75" x14ac:dyDescent="0.2">
      <c r="F791" s="4"/>
      <c r="G791" s="4"/>
      <c r="H791" s="4"/>
    </row>
    <row r="792" spans="6:8" ht="12.75" x14ac:dyDescent="0.2">
      <c r="F792" s="4"/>
      <c r="G792" s="4"/>
      <c r="H792" s="4"/>
    </row>
    <row r="793" spans="6:8" ht="12.75" x14ac:dyDescent="0.2">
      <c r="F793" s="4"/>
      <c r="G793" s="4"/>
      <c r="H793" s="4"/>
    </row>
    <row r="794" spans="6:8" ht="12.75" x14ac:dyDescent="0.2">
      <c r="F794" s="4"/>
      <c r="G794" s="4"/>
      <c r="H794" s="4"/>
    </row>
    <row r="795" spans="6:8" ht="12.75" x14ac:dyDescent="0.2">
      <c r="F795" s="4"/>
      <c r="G795" s="4"/>
      <c r="H795" s="4"/>
    </row>
    <row r="796" spans="6:8" ht="12.75" x14ac:dyDescent="0.2">
      <c r="F796" s="4"/>
      <c r="G796" s="4"/>
      <c r="H796" s="4"/>
    </row>
    <row r="797" spans="6:8" ht="12.75" x14ac:dyDescent="0.2">
      <c r="F797" s="4"/>
      <c r="G797" s="4"/>
      <c r="H797" s="4"/>
    </row>
    <row r="798" spans="6:8" ht="12.75" x14ac:dyDescent="0.2">
      <c r="F798" s="4"/>
      <c r="G798" s="4"/>
      <c r="H798" s="4"/>
    </row>
    <row r="799" spans="6:8" ht="12.75" x14ac:dyDescent="0.2">
      <c r="F799" s="4"/>
      <c r="G799" s="4"/>
      <c r="H799" s="4"/>
    </row>
    <row r="800" spans="6:8" ht="12.75" x14ac:dyDescent="0.2">
      <c r="F800" s="4"/>
      <c r="G800" s="4"/>
      <c r="H800" s="4"/>
    </row>
    <row r="801" spans="6:8" ht="12.75" x14ac:dyDescent="0.2">
      <c r="F801" s="4"/>
      <c r="G801" s="4"/>
      <c r="H801" s="4"/>
    </row>
    <row r="802" spans="6:8" ht="12.75" x14ac:dyDescent="0.2">
      <c r="F802" s="4"/>
      <c r="G802" s="4"/>
      <c r="H802" s="4"/>
    </row>
    <row r="803" spans="6:8" ht="12.75" x14ac:dyDescent="0.2">
      <c r="F803" s="4"/>
      <c r="G803" s="4"/>
      <c r="H803" s="4"/>
    </row>
    <row r="804" spans="6:8" ht="12.75" x14ac:dyDescent="0.2">
      <c r="F804" s="4"/>
      <c r="G804" s="4"/>
      <c r="H804" s="4"/>
    </row>
    <row r="805" spans="6:8" ht="12.75" x14ac:dyDescent="0.2">
      <c r="F805" s="4"/>
      <c r="G805" s="4"/>
      <c r="H805" s="4"/>
    </row>
    <row r="806" spans="6:8" ht="12.75" x14ac:dyDescent="0.2">
      <c r="F806" s="4"/>
      <c r="G806" s="4"/>
      <c r="H806" s="4"/>
    </row>
    <row r="807" spans="6:8" ht="12.75" x14ac:dyDescent="0.2">
      <c r="F807" s="4"/>
      <c r="G807" s="4"/>
      <c r="H807" s="4"/>
    </row>
    <row r="808" spans="6:8" ht="12.75" x14ac:dyDescent="0.2">
      <c r="F808" s="4"/>
      <c r="G808" s="4"/>
      <c r="H808" s="4"/>
    </row>
    <row r="809" spans="6:8" ht="12.75" x14ac:dyDescent="0.2">
      <c r="F809" s="4"/>
      <c r="G809" s="4"/>
      <c r="H809" s="4"/>
    </row>
    <row r="810" spans="6:8" ht="12.75" x14ac:dyDescent="0.2">
      <c r="F810" s="4"/>
      <c r="G810" s="4"/>
      <c r="H810" s="4"/>
    </row>
    <row r="811" spans="6:8" ht="12.75" x14ac:dyDescent="0.2">
      <c r="F811" s="4"/>
      <c r="G811" s="4"/>
      <c r="H811" s="4"/>
    </row>
    <row r="812" spans="6:8" ht="12.75" x14ac:dyDescent="0.2">
      <c r="F812" s="4"/>
      <c r="G812" s="4"/>
      <c r="H812" s="4"/>
    </row>
    <row r="813" spans="6:8" ht="12.75" x14ac:dyDescent="0.2">
      <c r="F813" s="4"/>
      <c r="G813" s="4"/>
      <c r="H813" s="4"/>
    </row>
    <row r="814" spans="6:8" ht="12.75" x14ac:dyDescent="0.2">
      <c r="F814" s="4"/>
      <c r="G814" s="4"/>
      <c r="H814" s="4"/>
    </row>
    <row r="815" spans="6:8" ht="12.75" x14ac:dyDescent="0.2">
      <c r="F815" s="4"/>
      <c r="G815" s="4"/>
      <c r="H815" s="4"/>
    </row>
    <row r="816" spans="6:8" ht="12.75" x14ac:dyDescent="0.2">
      <c r="F816" s="4"/>
      <c r="G816" s="4"/>
      <c r="H816" s="4"/>
    </row>
    <row r="817" spans="6:8" ht="12.75" x14ac:dyDescent="0.2">
      <c r="F817" s="4"/>
      <c r="G817" s="4"/>
      <c r="H817" s="4"/>
    </row>
    <row r="818" spans="6:8" ht="12.75" x14ac:dyDescent="0.2">
      <c r="F818" s="4"/>
      <c r="G818" s="4"/>
      <c r="H818" s="4"/>
    </row>
    <row r="819" spans="6:8" ht="12.75" x14ac:dyDescent="0.2">
      <c r="F819" s="4"/>
      <c r="G819" s="4"/>
      <c r="H819" s="4"/>
    </row>
    <row r="820" spans="6:8" ht="12.75" x14ac:dyDescent="0.2">
      <c r="F820" s="4"/>
      <c r="G820" s="4"/>
      <c r="H820" s="4"/>
    </row>
    <row r="821" spans="6:8" ht="12.75" x14ac:dyDescent="0.2">
      <c r="F821" s="4"/>
      <c r="G821" s="4"/>
      <c r="H821" s="4"/>
    </row>
    <row r="822" spans="6:8" ht="12.75" x14ac:dyDescent="0.2">
      <c r="F822" s="4"/>
      <c r="G822" s="4"/>
      <c r="H822" s="4"/>
    </row>
    <row r="823" spans="6:8" ht="12.75" x14ac:dyDescent="0.2">
      <c r="F823" s="4"/>
      <c r="G823" s="4"/>
      <c r="H823" s="4"/>
    </row>
    <row r="824" spans="6:8" ht="12.75" x14ac:dyDescent="0.2">
      <c r="F824" s="4"/>
      <c r="G824" s="4"/>
      <c r="H824" s="4"/>
    </row>
    <row r="825" spans="6:8" ht="12.75" x14ac:dyDescent="0.2">
      <c r="F825" s="4"/>
      <c r="G825" s="4"/>
      <c r="H825" s="4"/>
    </row>
    <row r="826" spans="6:8" ht="12.75" x14ac:dyDescent="0.2">
      <c r="F826" s="4"/>
      <c r="G826" s="4"/>
      <c r="H826" s="4"/>
    </row>
    <row r="827" spans="6:8" ht="12.75" x14ac:dyDescent="0.2">
      <c r="F827" s="4"/>
      <c r="G827" s="4"/>
      <c r="H827" s="4"/>
    </row>
    <row r="828" spans="6:8" ht="12.75" x14ac:dyDescent="0.2">
      <c r="F828" s="4"/>
      <c r="G828" s="4"/>
      <c r="H828" s="4"/>
    </row>
    <row r="829" spans="6:8" ht="12.75" x14ac:dyDescent="0.2">
      <c r="F829" s="4"/>
      <c r="G829" s="4"/>
      <c r="H829" s="4"/>
    </row>
    <row r="830" spans="6:8" ht="12.75" x14ac:dyDescent="0.2">
      <c r="F830" s="4"/>
      <c r="G830" s="4"/>
      <c r="H830" s="4"/>
    </row>
    <row r="831" spans="6:8" ht="12.75" x14ac:dyDescent="0.2">
      <c r="F831" s="4"/>
      <c r="G831" s="4"/>
      <c r="H831" s="4"/>
    </row>
    <row r="832" spans="6:8" ht="12.75" x14ac:dyDescent="0.2">
      <c r="F832" s="4"/>
      <c r="G832" s="4"/>
      <c r="H832" s="4"/>
    </row>
    <row r="833" spans="6:8" ht="12.75" x14ac:dyDescent="0.2">
      <c r="F833" s="4"/>
      <c r="G833" s="4"/>
      <c r="H833" s="4"/>
    </row>
    <row r="834" spans="6:8" ht="12.75" x14ac:dyDescent="0.2">
      <c r="F834" s="4"/>
      <c r="G834" s="4"/>
      <c r="H834" s="4"/>
    </row>
    <row r="835" spans="6:8" ht="12.75" x14ac:dyDescent="0.2">
      <c r="F835" s="4"/>
      <c r="G835" s="4"/>
      <c r="H835" s="4"/>
    </row>
    <row r="836" spans="6:8" ht="12.75" x14ac:dyDescent="0.2">
      <c r="F836" s="4"/>
      <c r="G836" s="4"/>
      <c r="H836" s="4"/>
    </row>
    <row r="837" spans="6:8" ht="12.75" x14ac:dyDescent="0.2">
      <c r="F837" s="4"/>
      <c r="G837" s="4"/>
      <c r="H837" s="4"/>
    </row>
    <row r="838" spans="6:8" ht="12.75" x14ac:dyDescent="0.2">
      <c r="F838" s="4"/>
      <c r="G838" s="4"/>
      <c r="H838" s="4"/>
    </row>
    <row r="839" spans="6:8" ht="12.75" x14ac:dyDescent="0.2">
      <c r="F839" s="4"/>
      <c r="G839" s="4"/>
      <c r="H839" s="4"/>
    </row>
    <row r="840" spans="6:8" ht="12.75" x14ac:dyDescent="0.2">
      <c r="F840" s="4"/>
      <c r="G840" s="4"/>
      <c r="H840" s="4"/>
    </row>
    <row r="841" spans="6:8" ht="12.75" x14ac:dyDescent="0.2">
      <c r="F841" s="4"/>
      <c r="G841" s="4"/>
      <c r="H841" s="4"/>
    </row>
    <row r="842" spans="6:8" ht="12.75" x14ac:dyDescent="0.2">
      <c r="F842" s="4"/>
      <c r="G842" s="4"/>
      <c r="H842" s="4"/>
    </row>
    <row r="843" spans="6:8" ht="12.75" x14ac:dyDescent="0.2">
      <c r="F843" s="4"/>
      <c r="G843" s="4"/>
      <c r="H843" s="4"/>
    </row>
    <row r="844" spans="6:8" ht="12.75" x14ac:dyDescent="0.2">
      <c r="F844" s="4"/>
      <c r="G844" s="4"/>
      <c r="H844" s="4"/>
    </row>
    <row r="845" spans="6:8" ht="12.75" x14ac:dyDescent="0.2">
      <c r="F845" s="4"/>
      <c r="G845" s="4"/>
      <c r="H845" s="4"/>
    </row>
    <row r="846" spans="6:8" ht="12.75" x14ac:dyDescent="0.2">
      <c r="F846" s="4"/>
      <c r="G846" s="4"/>
      <c r="H846" s="4"/>
    </row>
    <row r="847" spans="6:8" ht="12.75" x14ac:dyDescent="0.2">
      <c r="F847" s="4"/>
      <c r="G847" s="4"/>
      <c r="H847" s="4"/>
    </row>
    <row r="848" spans="6:8" ht="12.75" x14ac:dyDescent="0.2">
      <c r="F848" s="4"/>
      <c r="G848" s="4"/>
      <c r="H848" s="4"/>
    </row>
    <row r="849" spans="6:8" ht="12.75" x14ac:dyDescent="0.2">
      <c r="F849" s="4"/>
      <c r="G849" s="4"/>
      <c r="H849" s="4"/>
    </row>
    <row r="850" spans="6:8" ht="12.75" x14ac:dyDescent="0.2">
      <c r="F850" s="4"/>
      <c r="G850" s="4"/>
      <c r="H850" s="4"/>
    </row>
    <row r="851" spans="6:8" ht="12.75" x14ac:dyDescent="0.2">
      <c r="F851" s="4"/>
      <c r="G851" s="4"/>
      <c r="H851" s="4"/>
    </row>
    <row r="852" spans="6:8" ht="12.75" x14ac:dyDescent="0.2">
      <c r="F852" s="4"/>
      <c r="G852" s="4"/>
      <c r="H852" s="4"/>
    </row>
    <row r="853" spans="6:8" ht="12.75" x14ac:dyDescent="0.2">
      <c r="F853" s="4"/>
      <c r="G853" s="4"/>
      <c r="H853" s="4"/>
    </row>
    <row r="854" spans="6:8" ht="12.75" x14ac:dyDescent="0.2">
      <c r="F854" s="4"/>
      <c r="G854" s="4"/>
      <c r="H854" s="4"/>
    </row>
    <row r="855" spans="6:8" ht="12.75" x14ac:dyDescent="0.2">
      <c r="F855" s="4"/>
      <c r="G855" s="4"/>
      <c r="H855" s="4"/>
    </row>
    <row r="856" spans="6:8" ht="12.75" x14ac:dyDescent="0.2">
      <c r="F856" s="4"/>
      <c r="G856" s="4"/>
      <c r="H856" s="4"/>
    </row>
    <row r="857" spans="6:8" ht="12.75" x14ac:dyDescent="0.2">
      <c r="F857" s="4"/>
      <c r="G857" s="4"/>
      <c r="H857" s="4"/>
    </row>
    <row r="858" spans="6:8" ht="12.75" x14ac:dyDescent="0.2">
      <c r="F858" s="4"/>
      <c r="G858" s="4"/>
      <c r="H858" s="4"/>
    </row>
    <row r="859" spans="6:8" ht="12.75" x14ac:dyDescent="0.2">
      <c r="F859" s="4"/>
      <c r="G859" s="4"/>
      <c r="H859" s="4"/>
    </row>
    <row r="860" spans="6:8" ht="12.75" x14ac:dyDescent="0.2">
      <c r="F860" s="4"/>
      <c r="G860" s="4"/>
      <c r="H860" s="4"/>
    </row>
    <row r="861" spans="6:8" ht="12.75" x14ac:dyDescent="0.2">
      <c r="F861" s="4"/>
      <c r="G861" s="4"/>
      <c r="H861" s="4"/>
    </row>
    <row r="862" spans="6:8" ht="12.75" x14ac:dyDescent="0.2">
      <c r="F862" s="4"/>
      <c r="G862" s="4"/>
      <c r="H862" s="4"/>
    </row>
    <row r="863" spans="6:8" ht="12.75" x14ac:dyDescent="0.2">
      <c r="F863" s="4"/>
      <c r="G863" s="4"/>
      <c r="H863" s="4"/>
    </row>
    <row r="864" spans="6:8" ht="12.75" x14ac:dyDescent="0.2">
      <c r="F864" s="4"/>
      <c r="G864" s="4"/>
      <c r="H864" s="4"/>
    </row>
    <row r="865" spans="6:8" ht="12.75" x14ac:dyDescent="0.2">
      <c r="F865" s="4"/>
      <c r="G865" s="4"/>
      <c r="H865" s="4"/>
    </row>
    <row r="866" spans="6:8" ht="12.75" x14ac:dyDescent="0.2">
      <c r="F866" s="4"/>
      <c r="G866" s="4"/>
      <c r="H866" s="4"/>
    </row>
    <row r="867" spans="6:8" ht="12.75" x14ac:dyDescent="0.2">
      <c r="F867" s="4"/>
      <c r="G867" s="4"/>
      <c r="H867" s="4"/>
    </row>
    <row r="868" spans="6:8" ht="12.75" x14ac:dyDescent="0.2">
      <c r="F868" s="4"/>
      <c r="G868" s="4"/>
      <c r="H868" s="4"/>
    </row>
    <row r="869" spans="6:8" ht="12.75" x14ac:dyDescent="0.2">
      <c r="F869" s="4"/>
      <c r="G869" s="4"/>
      <c r="H869" s="4"/>
    </row>
    <row r="870" spans="6:8" ht="12.75" x14ac:dyDescent="0.2">
      <c r="F870" s="4"/>
      <c r="G870" s="4"/>
      <c r="H870" s="4"/>
    </row>
    <row r="871" spans="6:8" ht="12.75" x14ac:dyDescent="0.2">
      <c r="F871" s="4"/>
      <c r="G871" s="4"/>
      <c r="H871" s="4"/>
    </row>
    <row r="872" spans="6:8" ht="12.75" x14ac:dyDescent="0.2">
      <c r="F872" s="4"/>
      <c r="G872" s="4"/>
      <c r="H872" s="4"/>
    </row>
    <row r="873" spans="6:8" ht="12.75" x14ac:dyDescent="0.2">
      <c r="F873" s="4"/>
      <c r="G873" s="4"/>
      <c r="H873" s="4"/>
    </row>
    <row r="874" spans="6:8" ht="12.75" x14ac:dyDescent="0.2">
      <c r="F874" s="4"/>
      <c r="G874" s="4"/>
      <c r="H874" s="4"/>
    </row>
    <row r="875" spans="6:8" ht="12.75" x14ac:dyDescent="0.2">
      <c r="F875" s="4"/>
      <c r="G875" s="4"/>
      <c r="H875" s="4"/>
    </row>
    <row r="876" spans="6:8" ht="12.75" x14ac:dyDescent="0.2">
      <c r="F876" s="4"/>
      <c r="G876" s="4"/>
      <c r="H876" s="4"/>
    </row>
    <row r="877" spans="6:8" ht="12.75" x14ac:dyDescent="0.2">
      <c r="F877" s="4"/>
      <c r="G877" s="4"/>
      <c r="H877" s="4"/>
    </row>
    <row r="878" spans="6:8" ht="12.75" x14ac:dyDescent="0.2">
      <c r="F878" s="4"/>
      <c r="G878" s="4"/>
      <c r="H878" s="4"/>
    </row>
    <row r="879" spans="6:8" ht="12.75" x14ac:dyDescent="0.2">
      <c r="F879" s="4"/>
      <c r="G879" s="4"/>
      <c r="H879" s="4"/>
    </row>
    <row r="880" spans="6:8" ht="12.75" x14ac:dyDescent="0.2">
      <c r="F880" s="4"/>
      <c r="G880" s="4"/>
      <c r="H880" s="4"/>
    </row>
    <row r="881" spans="6:8" ht="12.75" x14ac:dyDescent="0.2">
      <c r="F881" s="4"/>
      <c r="G881" s="4"/>
      <c r="H881" s="4"/>
    </row>
    <row r="882" spans="6:8" ht="12.75" x14ac:dyDescent="0.2">
      <c r="F882" s="4"/>
      <c r="G882" s="4"/>
      <c r="H882" s="4"/>
    </row>
    <row r="883" spans="6:8" ht="12.75" x14ac:dyDescent="0.2">
      <c r="F883" s="4"/>
      <c r="G883" s="4"/>
      <c r="H883" s="4"/>
    </row>
    <row r="884" spans="6:8" ht="12.75" x14ac:dyDescent="0.2">
      <c r="F884" s="4"/>
      <c r="G884" s="4"/>
      <c r="H884" s="4"/>
    </row>
    <row r="885" spans="6:8" ht="12.75" x14ac:dyDescent="0.2">
      <c r="F885" s="4"/>
      <c r="G885" s="4"/>
      <c r="H885" s="4"/>
    </row>
    <row r="886" spans="6:8" ht="12.75" x14ac:dyDescent="0.2">
      <c r="F886" s="4"/>
      <c r="G886" s="4"/>
      <c r="H886" s="4"/>
    </row>
    <row r="887" spans="6:8" ht="12.75" x14ac:dyDescent="0.2">
      <c r="F887" s="4"/>
      <c r="G887" s="4"/>
      <c r="H887" s="4"/>
    </row>
    <row r="888" spans="6:8" ht="12.75" x14ac:dyDescent="0.2">
      <c r="F888" s="4"/>
      <c r="G888" s="4"/>
      <c r="H888" s="4"/>
    </row>
    <row r="889" spans="6:8" ht="12.75" x14ac:dyDescent="0.2">
      <c r="F889" s="4"/>
      <c r="G889" s="4"/>
      <c r="H889" s="4"/>
    </row>
    <row r="890" spans="6:8" ht="12.75" x14ac:dyDescent="0.2">
      <c r="F890" s="4"/>
      <c r="G890" s="4"/>
      <c r="H890" s="4"/>
    </row>
    <row r="891" spans="6:8" ht="12.75" x14ac:dyDescent="0.2">
      <c r="F891" s="4"/>
      <c r="G891" s="4"/>
      <c r="H891" s="4"/>
    </row>
    <row r="892" spans="6:8" ht="12.75" x14ac:dyDescent="0.2">
      <c r="F892" s="4"/>
      <c r="G892" s="4"/>
      <c r="H892" s="4"/>
    </row>
    <row r="893" spans="6:8" ht="12.75" x14ac:dyDescent="0.2">
      <c r="F893" s="4"/>
      <c r="G893" s="4"/>
      <c r="H893" s="4"/>
    </row>
    <row r="894" spans="6:8" ht="12.75" x14ac:dyDescent="0.2">
      <c r="F894" s="4"/>
      <c r="G894" s="4"/>
      <c r="H894" s="4"/>
    </row>
    <row r="895" spans="6:8" ht="12.75" x14ac:dyDescent="0.2">
      <c r="F895" s="4"/>
      <c r="G895" s="4"/>
      <c r="H895" s="4"/>
    </row>
    <row r="896" spans="6:8" ht="12.75" x14ac:dyDescent="0.2">
      <c r="F896" s="4"/>
      <c r="G896" s="4"/>
      <c r="H896" s="4"/>
    </row>
    <row r="897" spans="6:8" ht="12.75" x14ac:dyDescent="0.2">
      <c r="F897" s="4"/>
      <c r="G897" s="4"/>
      <c r="H897" s="4"/>
    </row>
    <row r="898" spans="6:8" ht="12.75" x14ac:dyDescent="0.2">
      <c r="F898" s="4"/>
      <c r="G898" s="4"/>
      <c r="H898" s="4"/>
    </row>
    <row r="899" spans="6:8" ht="12.75" x14ac:dyDescent="0.2">
      <c r="F899" s="4"/>
      <c r="G899" s="4"/>
      <c r="H899" s="4"/>
    </row>
    <row r="900" spans="6:8" ht="12.75" x14ac:dyDescent="0.2">
      <c r="F900" s="4"/>
      <c r="G900" s="4"/>
      <c r="H900" s="4"/>
    </row>
    <row r="901" spans="6:8" ht="12.75" x14ac:dyDescent="0.2">
      <c r="F901" s="4"/>
      <c r="G901" s="4"/>
      <c r="H901" s="4"/>
    </row>
    <row r="902" spans="6:8" ht="12.75" x14ac:dyDescent="0.2">
      <c r="F902" s="4"/>
      <c r="G902" s="4"/>
      <c r="H902" s="4"/>
    </row>
    <row r="903" spans="6:8" ht="12.75" x14ac:dyDescent="0.2">
      <c r="F903" s="4"/>
      <c r="G903" s="4"/>
      <c r="H903" s="4"/>
    </row>
    <row r="904" spans="6:8" ht="12.75" x14ac:dyDescent="0.2">
      <c r="F904" s="4"/>
      <c r="G904" s="4"/>
      <c r="H904" s="4"/>
    </row>
    <row r="905" spans="6:8" ht="12.75" x14ac:dyDescent="0.2">
      <c r="F905" s="4"/>
      <c r="G905" s="4"/>
      <c r="H905" s="4"/>
    </row>
    <row r="906" spans="6:8" ht="12.75" x14ac:dyDescent="0.2">
      <c r="F906" s="4"/>
      <c r="G906" s="4"/>
      <c r="H906" s="4"/>
    </row>
    <row r="907" spans="6:8" ht="12.75" x14ac:dyDescent="0.2">
      <c r="F907" s="4"/>
      <c r="G907" s="4"/>
      <c r="H907" s="4"/>
    </row>
    <row r="908" spans="6:8" ht="12.75" x14ac:dyDescent="0.2">
      <c r="F908" s="4"/>
      <c r="G908" s="4"/>
      <c r="H908" s="4"/>
    </row>
    <row r="909" spans="6:8" ht="12.75" x14ac:dyDescent="0.2">
      <c r="F909" s="4"/>
      <c r="G909" s="4"/>
      <c r="H909" s="4"/>
    </row>
    <row r="910" spans="6:8" ht="12.75" x14ac:dyDescent="0.2">
      <c r="F910" s="4"/>
      <c r="G910" s="4"/>
      <c r="H910" s="4"/>
    </row>
    <row r="911" spans="6:8" ht="12.75" x14ac:dyDescent="0.2">
      <c r="F911" s="4"/>
      <c r="G911" s="4"/>
      <c r="H911" s="4"/>
    </row>
    <row r="912" spans="6:8" ht="12.75" x14ac:dyDescent="0.2">
      <c r="F912" s="4"/>
      <c r="G912" s="4"/>
      <c r="H912" s="4"/>
    </row>
    <row r="913" spans="6:8" ht="12.75" x14ac:dyDescent="0.2">
      <c r="F913" s="4"/>
      <c r="G913" s="4"/>
      <c r="H913" s="4"/>
    </row>
    <row r="914" spans="6:8" ht="12.75" x14ac:dyDescent="0.2">
      <c r="F914" s="4"/>
      <c r="G914" s="4"/>
      <c r="H914" s="4"/>
    </row>
    <row r="915" spans="6:8" ht="12.75" x14ac:dyDescent="0.2">
      <c r="F915" s="4"/>
      <c r="G915" s="4"/>
      <c r="H915" s="4"/>
    </row>
    <row r="916" spans="6:8" ht="12.75" x14ac:dyDescent="0.2">
      <c r="F916" s="4"/>
      <c r="G916" s="4"/>
      <c r="H916" s="4"/>
    </row>
    <row r="917" spans="6:8" ht="12.75" x14ac:dyDescent="0.2">
      <c r="F917" s="4"/>
      <c r="G917" s="4"/>
      <c r="H917" s="4"/>
    </row>
    <row r="918" spans="6:8" ht="12.75" x14ac:dyDescent="0.2">
      <c r="F918" s="4"/>
      <c r="G918" s="4"/>
      <c r="H918" s="4"/>
    </row>
    <row r="919" spans="6:8" ht="12.75" x14ac:dyDescent="0.2">
      <c r="F919" s="4"/>
      <c r="G919" s="4"/>
      <c r="H919" s="4"/>
    </row>
    <row r="920" spans="6:8" ht="12.75" x14ac:dyDescent="0.2">
      <c r="F920" s="4"/>
      <c r="G920" s="4"/>
      <c r="H920" s="4"/>
    </row>
    <row r="921" spans="6:8" ht="12.75" x14ac:dyDescent="0.2">
      <c r="F921" s="4"/>
      <c r="G921" s="4"/>
      <c r="H921" s="4"/>
    </row>
    <row r="922" spans="6:8" ht="12.75" x14ac:dyDescent="0.2">
      <c r="F922" s="4"/>
      <c r="G922" s="4"/>
      <c r="H922" s="4"/>
    </row>
    <row r="923" spans="6:8" ht="12.75" x14ac:dyDescent="0.2">
      <c r="F923" s="4"/>
      <c r="G923" s="4"/>
      <c r="H923" s="4"/>
    </row>
    <row r="924" spans="6:8" ht="12.75" x14ac:dyDescent="0.2">
      <c r="F924" s="4"/>
      <c r="G924" s="4"/>
      <c r="H924" s="4"/>
    </row>
    <row r="925" spans="6:8" ht="12.75" x14ac:dyDescent="0.2">
      <c r="F925" s="4"/>
      <c r="G925" s="4"/>
      <c r="H925" s="4"/>
    </row>
    <row r="926" spans="6:8" ht="12.75" x14ac:dyDescent="0.2">
      <c r="F926" s="4"/>
      <c r="G926" s="4"/>
      <c r="H926" s="4"/>
    </row>
    <row r="927" spans="6:8" ht="12.75" x14ac:dyDescent="0.2">
      <c r="F927" s="4"/>
      <c r="G927" s="4"/>
      <c r="H927" s="4"/>
    </row>
    <row r="928" spans="6:8" ht="12.75" x14ac:dyDescent="0.2">
      <c r="F928" s="4"/>
      <c r="G928" s="4"/>
      <c r="H928" s="4"/>
    </row>
    <row r="929" spans="6:8" ht="12.75" x14ac:dyDescent="0.2">
      <c r="F929" s="4"/>
      <c r="G929" s="4"/>
      <c r="H929" s="4"/>
    </row>
    <row r="930" spans="6:8" ht="12.75" x14ac:dyDescent="0.2">
      <c r="F930" s="4"/>
      <c r="G930" s="4"/>
      <c r="H930" s="4"/>
    </row>
    <row r="931" spans="6:8" ht="12.75" x14ac:dyDescent="0.2">
      <c r="F931" s="4"/>
      <c r="G931" s="4"/>
      <c r="H931" s="4"/>
    </row>
    <row r="932" spans="6:8" ht="12.75" x14ac:dyDescent="0.2">
      <c r="F932" s="4"/>
      <c r="G932" s="4"/>
      <c r="H932" s="4"/>
    </row>
    <row r="933" spans="6:8" ht="12.75" x14ac:dyDescent="0.2">
      <c r="F933" s="4"/>
      <c r="G933" s="4"/>
      <c r="H933" s="4"/>
    </row>
    <row r="934" spans="6:8" ht="12.75" x14ac:dyDescent="0.2">
      <c r="F934" s="4"/>
      <c r="G934" s="4"/>
      <c r="H934" s="4"/>
    </row>
    <row r="935" spans="6:8" ht="12.75" x14ac:dyDescent="0.2">
      <c r="F935" s="4"/>
      <c r="G935" s="4"/>
      <c r="H935" s="4"/>
    </row>
    <row r="936" spans="6:8" ht="12.75" x14ac:dyDescent="0.2">
      <c r="F936" s="4"/>
      <c r="G936" s="4"/>
      <c r="H936" s="4"/>
    </row>
    <row r="937" spans="6:8" ht="12.75" x14ac:dyDescent="0.2">
      <c r="F937" s="4"/>
      <c r="G937" s="4"/>
      <c r="H937" s="4"/>
    </row>
    <row r="938" spans="6:8" ht="12.75" x14ac:dyDescent="0.2">
      <c r="F938" s="4"/>
      <c r="G938" s="4"/>
      <c r="H938" s="4"/>
    </row>
    <row r="939" spans="6:8" ht="12.75" x14ac:dyDescent="0.2">
      <c r="F939" s="4"/>
      <c r="G939" s="4"/>
      <c r="H939" s="4"/>
    </row>
    <row r="940" spans="6:8" ht="12.75" x14ac:dyDescent="0.2">
      <c r="F940" s="4"/>
      <c r="G940" s="4"/>
      <c r="H940" s="4"/>
    </row>
    <row r="941" spans="6:8" ht="12.75" x14ac:dyDescent="0.2">
      <c r="F941" s="4"/>
      <c r="G941" s="4"/>
      <c r="H941" s="4"/>
    </row>
    <row r="942" spans="6:8" ht="12.75" x14ac:dyDescent="0.2">
      <c r="F942" s="4"/>
      <c r="G942" s="4"/>
      <c r="H942" s="4"/>
    </row>
    <row r="943" spans="6:8" ht="12.75" x14ac:dyDescent="0.2">
      <c r="F943" s="4"/>
      <c r="G943" s="4"/>
      <c r="H943" s="4"/>
    </row>
    <row r="944" spans="6:8" ht="12.75" x14ac:dyDescent="0.2">
      <c r="F944" s="4"/>
      <c r="G944" s="4"/>
      <c r="H944" s="4"/>
    </row>
    <row r="945" spans="6:8" ht="12.75" x14ac:dyDescent="0.2">
      <c r="F945" s="4"/>
      <c r="G945" s="4"/>
      <c r="H945" s="4"/>
    </row>
    <row r="946" spans="6:8" ht="12.75" x14ac:dyDescent="0.2">
      <c r="F946" s="4"/>
      <c r="G946" s="4"/>
      <c r="H946" s="4"/>
    </row>
    <row r="947" spans="6:8" ht="12.75" x14ac:dyDescent="0.2">
      <c r="F947" s="4"/>
      <c r="G947" s="4"/>
      <c r="H947" s="4"/>
    </row>
    <row r="948" spans="6:8" ht="12.75" x14ac:dyDescent="0.2">
      <c r="F948" s="4"/>
      <c r="G948" s="4"/>
      <c r="H948" s="4"/>
    </row>
    <row r="949" spans="6:8" ht="12.75" x14ac:dyDescent="0.2">
      <c r="F949" s="4"/>
      <c r="G949" s="4"/>
      <c r="H949" s="4"/>
    </row>
    <row r="950" spans="6:8" ht="12.75" x14ac:dyDescent="0.2">
      <c r="F950" s="4"/>
      <c r="G950" s="4"/>
      <c r="H950" s="4"/>
    </row>
    <row r="951" spans="6:8" ht="12.75" x14ac:dyDescent="0.2">
      <c r="F951" s="4"/>
      <c r="G951" s="4"/>
      <c r="H951" s="4"/>
    </row>
    <row r="952" spans="6:8" ht="12.75" x14ac:dyDescent="0.2">
      <c r="F952" s="4"/>
      <c r="G952" s="4"/>
      <c r="H952" s="4"/>
    </row>
    <row r="953" spans="6:8" ht="12.75" x14ac:dyDescent="0.2">
      <c r="F953" s="4"/>
      <c r="G953" s="4"/>
      <c r="H953" s="4"/>
    </row>
    <row r="954" spans="6:8" ht="12.75" x14ac:dyDescent="0.2">
      <c r="F954" s="4"/>
      <c r="G954" s="4"/>
      <c r="H954" s="4"/>
    </row>
    <row r="955" spans="6:8" ht="12.75" x14ac:dyDescent="0.2">
      <c r="F955" s="4"/>
      <c r="G955" s="4"/>
      <c r="H955" s="4"/>
    </row>
    <row r="956" spans="6:8" ht="12.75" x14ac:dyDescent="0.2">
      <c r="F956" s="4"/>
      <c r="G956" s="4"/>
      <c r="H956" s="4"/>
    </row>
    <row r="957" spans="6:8" ht="12.75" x14ac:dyDescent="0.2">
      <c r="F957" s="4"/>
      <c r="G957" s="4"/>
      <c r="H957" s="4"/>
    </row>
    <row r="958" spans="6:8" ht="12.75" x14ac:dyDescent="0.2">
      <c r="F958" s="4"/>
      <c r="G958" s="4"/>
      <c r="H958" s="4"/>
    </row>
    <row r="959" spans="6:8" ht="12.75" x14ac:dyDescent="0.2">
      <c r="F959" s="4"/>
      <c r="G959" s="4"/>
      <c r="H959" s="4"/>
    </row>
    <row r="960" spans="6:8" ht="12.75" x14ac:dyDescent="0.2">
      <c r="F960" s="4"/>
      <c r="G960" s="4"/>
      <c r="H960" s="4"/>
    </row>
    <row r="961" spans="6:8" ht="12.75" x14ac:dyDescent="0.2">
      <c r="F961" s="4"/>
      <c r="G961" s="4"/>
      <c r="H961" s="4"/>
    </row>
    <row r="962" spans="6:8" ht="12.75" x14ac:dyDescent="0.2">
      <c r="F962" s="4"/>
      <c r="G962" s="4"/>
      <c r="H962" s="4"/>
    </row>
    <row r="963" spans="6:8" ht="12.75" x14ac:dyDescent="0.2">
      <c r="F963" s="4"/>
      <c r="G963" s="4"/>
      <c r="H963" s="4"/>
    </row>
    <row r="964" spans="6:8" ht="12.75" x14ac:dyDescent="0.2">
      <c r="F964" s="4"/>
      <c r="G964" s="4"/>
      <c r="H964" s="4"/>
    </row>
    <row r="965" spans="6:8" ht="12.75" x14ac:dyDescent="0.2">
      <c r="F965" s="4"/>
      <c r="G965" s="4"/>
      <c r="H965" s="4"/>
    </row>
    <row r="966" spans="6:8" ht="12.75" x14ac:dyDescent="0.2">
      <c r="F966" s="4"/>
      <c r="G966" s="4"/>
      <c r="H966" s="4"/>
    </row>
    <row r="967" spans="6:8" ht="12.75" x14ac:dyDescent="0.2">
      <c r="F967" s="4"/>
      <c r="G967" s="4"/>
      <c r="H967" s="4"/>
    </row>
    <row r="968" spans="6:8" ht="12.75" x14ac:dyDescent="0.2">
      <c r="F968" s="4"/>
      <c r="G968" s="4"/>
      <c r="H968" s="4"/>
    </row>
    <row r="969" spans="6:8" ht="12.75" x14ac:dyDescent="0.2">
      <c r="F969" s="4"/>
      <c r="G969" s="4"/>
      <c r="H969" s="4"/>
    </row>
    <row r="970" spans="6:8" ht="12.75" x14ac:dyDescent="0.2">
      <c r="F970" s="4"/>
      <c r="G970" s="4"/>
      <c r="H970" s="4"/>
    </row>
    <row r="971" spans="6:8" ht="12.75" x14ac:dyDescent="0.2">
      <c r="F971" s="4"/>
      <c r="G971" s="4"/>
      <c r="H971" s="4"/>
    </row>
    <row r="972" spans="6:8" ht="12.75" x14ac:dyDescent="0.2">
      <c r="F972" s="4"/>
      <c r="G972" s="4"/>
      <c r="H972" s="4"/>
    </row>
    <row r="973" spans="6:8" ht="12.75" x14ac:dyDescent="0.2">
      <c r="F973" s="4"/>
      <c r="G973" s="4"/>
      <c r="H973" s="4"/>
    </row>
    <row r="974" spans="6:8" ht="12.75" x14ac:dyDescent="0.2">
      <c r="F974" s="4"/>
      <c r="G974" s="4"/>
      <c r="H974" s="4"/>
    </row>
    <row r="975" spans="6:8" ht="12.75" x14ac:dyDescent="0.2">
      <c r="F975" s="4"/>
      <c r="G975" s="4"/>
      <c r="H975" s="4"/>
    </row>
    <row r="976" spans="6:8" ht="12.75" x14ac:dyDescent="0.2">
      <c r="F976" s="4"/>
      <c r="G976" s="4"/>
      <c r="H976" s="4"/>
    </row>
    <row r="977" spans="6:8" ht="12.75" x14ac:dyDescent="0.2">
      <c r="F977" s="4"/>
      <c r="G977" s="4"/>
      <c r="H977" s="4"/>
    </row>
    <row r="978" spans="6:8" ht="12.75" x14ac:dyDescent="0.2">
      <c r="F978" s="4"/>
      <c r="G978" s="4"/>
      <c r="H978" s="4"/>
    </row>
    <row r="979" spans="6:8" ht="12.75" x14ac:dyDescent="0.2">
      <c r="F979" s="4"/>
      <c r="G979" s="4"/>
      <c r="H979" s="4"/>
    </row>
    <row r="980" spans="6:8" ht="12.75" x14ac:dyDescent="0.2">
      <c r="F980" s="4"/>
      <c r="G980" s="4"/>
      <c r="H980" s="4"/>
    </row>
    <row r="981" spans="6:8" ht="12.75" x14ac:dyDescent="0.2">
      <c r="F981" s="4"/>
      <c r="G981" s="4"/>
      <c r="H981" s="4"/>
    </row>
    <row r="982" spans="6:8" ht="12.75" x14ac:dyDescent="0.2">
      <c r="F982" s="4"/>
      <c r="G982" s="4"/>
      <c r="H982" s="4"/>
    </row>
    <row r="983" spans="6:8" ht="12.75" x14ac:dyDescent="0.2">
      <c r="F983" s="4"/>
      <c r="G983" s="4"/>
      <c r="H983" s="4"/>
    </row>
    <row r="984" spans="6:8" ht="12.75" x14ac:dyDescent="0.2">
      <c r="F984" s="4"/>
      <c r="G984" s="4"/>
      <c r="H984" s="4"/>
    </row>
    <row r="985" spans="6:8" ht="12.75" x14ac:dyDescent="0.2">
      <c r="F985" s="4"/>
      <c r="G985" s="4"/>
      <c r="H985" s="4"/>
    </row>
    <row r="986" spans="6:8" ht="12.75" x14ac:dyDescent="0.2">
      <c r="F986" s="4"/>
      <c r="G986" s="4"/>
      <c r="H986" s="4"/>
    </row>
    <row r="987" spans="6:8" ht="12.75" x14ac:dyDescent="0.2">
      <c r="F987" s="4"/>
      <c r="G987" s="4"/>
      <c r="H987" s="4"/>
    </row>
    <row r="988" spans="6:8" ht="12.75" x14ac:dyDescent="0.2">
      <c r="F988" s="4"/>
      <c r="G988" s="4"/>
      <c r="H988" s="4"/>
    </row>
    <row r="989" spans="6:8" ht="12.75" x14ac:dyDescent="0.2">
      <c r="F989" s="4"/>
      <c r="G989" s="4"/>
      <c r="H989" s="4"/>
    </row>
    <row r="990" spans="6:8" ht="12.75" x14ac:dyDescent="0.2">
      <c r="F990" s="4"/>
      <c r="G990" s="4"/>
      <c r="H990" s="4"/>
    </row>
    <row r="991" spans="6:8" ht="12.75" x14ac:dyDescent="0.2">
      <c r="F991" s="4"/>
      <c r="G991" s="4"/>
      <c r="H991" s="4"/>
    </row>
    <row r="992" spans="6:8" ht="12.75" x14ac:dyDescent="0.2">
      <c r="F992" s="4"/>
      <c r="G992" s="4"/>
      <c r="H992" s="4"/>
    </row>
    <row r="993" spans="6:8" ht="12.75" x14ac:dyDescent="0.2">
      <c r="F993" s="4"/>
      <c r="G993" s="4"/>
      <c r="H993" s="4"/>
    </row>
    <row r="994" spans="6:8" ht="12.75" x14ac:dyDescent="0.2">
      <c r="F994" s="4"/>
      <c r="G994" s="4"/>
      <c r="H994" s="4"/>
    </row>
    <row r="995" spans="6:8" ht="12.75" x14ac:dyDescent="0.2">
      <c r="F995" s="4"/>
      <c r="G995" s="4"/>
      <c r="H995" s="4"/>
    </row>
    <row r="996" spans="6:8" ht="12.75" x14ac:dyDescent="0.2">
      <c r="F996" s="4"/>
      <c r="G996" s="4"/>
      <c r="H996" s="4"/>
    </row>
    <row r="997" spans="6:8" ht="12.75" x14ac:dyDescent="0.2">
      <c r="F997" s="4"/>
      <c r="G997" s="4"/>
      <c r="H997" s="4"/>
    </row>
    <row r="998" spans="6:8" ht="12.75" x14ac:dyDescent="0.2">
      <c r="F998" s="4"/>
      <c r="G998" s="4"/>
      <c r="H998" s="4"/>
    </row>
    <row r="999" spans="6:8" ht="12.75" x14ac:dyDescent="0.2">
      <c r="F999" s="4"/>
      <c r="G999" s="4"/>
      <c r="H999" s="4"/>
    </row>
    <row r="1000" spans="6:8" ht="12.75" x14ac:dyDescent="0.2">
      <c r="F1000" s="4"/>
      <c r="G1000" s="4"/>
      <c r="H1000" s="4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outlinePr summaryBelow="0" summaryRight="0"/>
  </sheetPr>
  <dimension ref="A1:I1000"/>
  <sheetViews>
    <sheetView showGridLines="0" topLeftCell="H1" zoomScale="89" zoomScaleNormal="89" workbookViewId="0">
      <selection activeCell="P11" sqref="P11"/>
    </sheetView>
  </sheetViews>
  <sheetFormatPr baseColWidth="10" defaultColWidth="12.5703125" defaultRowHeight="15.75" customHeight="1" x14ac:dyDescent="0.2"/>
  <cols>
    <col min="2" max="2" width="15.85546875" customWidth="1"/>
    <col min="3" max="3" width="26.42578125" customWidth="1"/>
    <col min="4" max="4" width="24.28515625" customWidth="1"/>
    <col min="5" max="5" width="21.7109375" bestFit="1" customWidth="1"/>
    <col min="6" max="7" width="19.140625" customWidth="1"/>
    <col min="8" max="8" width="40" customWidth="1"/>
    <col min="9" max="9" width="24.140625" customWidth="1"/>
  </cols>
  <sheetData>
    <row r="1" spans="1:9" ht="12.75" x14ac:dyDescent="0.2">
      <c r="A1" s="13"/>
      <c r="B1" s="14"/>
      <c r="F1" s="4"/>
      <c r="G1" s="4"/>
      <c r="H1" s="4"/>
    </row>
    <row r="2" spans="1:9" ht="12.75" x14ac:dyDescent="0.2">
      <c r="F2" s="4"/>
      <c r="G2" s="4"/>
      <c r="H2" s="4"/>
    </row>
    <row r="3" spans="1:9" x14ac:dyDescent="0.25">
      <c r="B3" s="29" t="s">
        <v>41</v>
      </c>
      <c r="F3" s="4"/>
      <c r="G3" s="4"/>
      <c r="H3" s="29" t="s">
        <v>42</v>
      </c>
    </row>
    <row r="4" spans="1:9" ht="12.75" x14ac:dyDescent="0.2">
      <c r="F4" s="4"/>
      <c r="G4" s="4"/>
      <c r="H4" s="4"/>
    </row>
    <row r="5" spans="1:9" ht="23.25" customHeight="1" x14ac:dyDescent="0.2">
      <c r="B5" s="42" t="s">
        <v>43</v>
      </c>
      <c r="C5" s="42" t="s">
        <v>44</v>
      </c>
      <c r="D5" s="43" t="s">
        <v>45</v>
      </c>
      <c r="E5" s="20" t="s">
        <v>46</v>
      </c>
      <c r="F5" s="20" t="s">
        <v>47</v>
      </c>
      <c r="G5" s="5"/>
      <c r="H5" s="20" t="s">
        <v>48</v>
      </c>
      <c r="I5" s="20">
        <v>2024</v>
      </c>
    </row>
    <row r="6" spans="1:9" ht="23.25" customHeight="1" x14ac:dyDescent="0.2">
      <c r="B6" s="72">
        <v>50</v>
      </c>
      <c r="C6" s="39">
        <v>40315</v>
      </c>
      <c r="D6" s="40">
        <v>1.480945</v>
      </c>
      <c r="E6" s="38" t="s">
        <v>49</v>
      </c>
      <c r="F6" s="38">
        <v>2009</v>
      </c>
      <c r="G6" s="30"/>
      <c r="H6" s="23" t="s">
        <v>50</v>
      </c>
      <c r="I6" s="18">
        <v>211.16</v>
      </c>
    </row>
    <row r="7" spans="1:9" ht="23.25" customHeight="1" x14ac:dyDescent="0.2">
      <c r="B7" s="72">
        <v>51</v>
      </c>
      <c r="C7" s="41">
        <v>40504</v>
      </c>
      <c r="D7" s="40">
        <v>5.4138000000000002</v>
      </c>
      <c r="E7" s="38" t="s">
        <v>51</v>
      </c>
      <c r="F7" s="38">
        <v>2010</v>
      </c>
      <c r="G7" s="30"/>
      <c r="H7" s="23" t="s">
        <v>52</v>
      </c>
      <c r="I7" s="18">
        <v>20.32</v>
      </c>
    </row>
    <row r="8" spans="1:9" ht="23.25" customHeight="1" x14ac:dyDescent="0.2">
      <c r="B8" s="72">
        <v>52</v>
      </c>
      <c r="C8" s="39">
        <v>40686</v>
      </c>
      <c r="D8" s="40">
        <v>11.5579</v>
      </c>
      <c r="E8" s="38" t="s">
        <v>49</v>
      </c>
      <c r="F8" s="38">
        <v>2010</v>
      </c>
      <c r="G8" s="30"/>
      <c r="H8" s="23" t="s">
        <v>41</v>
      </c>
      <c r="I8" s="18">
        <v>14.47</v>
      </c>
    </row>
    <row r="9" spans="1:9" ht="23.25" customHeight="1" x14ac:dyDescent="0.2">
      <c r="B9" s="72">
        <v>53</v>
      </c>
      <c r="C9" s="41">
        <v>40870</v>
      </c>
      <c r="D9" s="40">
        <v>5.5984999999999996</v>
      </c>
      <c r="E9" s="38" t="s">
        <v>51</v>
      </c>
      <c r="F9" s="38">
        <v>2011</v>
      </c>
      <c r="G9" s="31"/>
      <c r="H9" s="28"/>
      <c r="I9" s="27"/>
    </row>
    <row r="10" spans="1:9" ht="23.25" customHeight="1" x14ac:dyDescent="0.2">
      <c r="B10" s="72">
        <v>54</v>
      </c>
      <c r="C10" s="39">
        <v>41052</v>
      </c>
      <c r="D10" s="40">
        <v>12.620150000000001</v>
      </c>
      <c r="E10" s="38" t="s">
        <v>49</v>
      </c>
      <c r="F10" s="38">
        <v>2011</v>
      </c>
      <c r="G10" s="30"/>
      <c r="H10" s="20" t="s">
        <v>53</v>
      </c>
      <c r="I10" s="20" t="s">
        <v>54</v>
      </c>
    </row>
    <row r="11" spans="1:9" ht="23.25" customHeight="1" x14ac:dyDescent="0.2">
      <c r="B11" s="72">
        <v>55</v>
      </c>
      <c r="C11" s="41">
        <v>41226</v>
      </c>
      <c r="D11" s="40">
        <v>5.7945000000000002</v>
      </c>
      <c r="E11" s="38" t="s">
        <v>51</v>
      </c>
      <c r="F11" s="38">
        <v>2012</v>
      </c>
      <c r="G11" s="30"/>
      <c r="H11" s="23" t="s">
        <v>55</v>
      </c>
      <c r="I11" s="24">
        <v>124339646</v>
      </c>
    </row>
    <row r="12" spans="1:9" ht="15" x14ac:dyDescent="0.2">
      <c r="B12" s="72">
        <v>56</v>
      </c>
      <c r="C12" s="39">
        <v>41416</v>
      </c>
      <c r="D12" s="40">
        <v>14.024139999999999</v>
      </c>
      <c r="E12" s="38" t="s">
        <v>49</v>
      </c>
      <c r="F12" s="38">
        <v>2012</v>
      </c>
      <c r="G12" s="30"/>
      <c r="H12" s="23" t="s">
        <v>56</v>
      </c>
      <c r="I12" s="24">
        <v>89510165</v>
      </c>
    </row>
    <row r="13" spans="1:9" ht="28.5" x14ac:dyDescent="0.2">
      <c r="B13" s="72">
        <v>57</v>
      </c>
      <c r="C13" s="41">
        <v>41653</v>
      </c>
      <c r="D13" s="40">
        <v>6.0468000000000002</v>
      </c>
      <c r="E13" s="38" t="s">
        <v>51</v>
      </c>
      <c r="F13" s="38">
        <v>2013</v>
      </c>
      <c r="G13" s="30"/>
      <c r="H13" s="25" t="s">
        <v>57</v>
      </c>
      <c r="I13" s="24">
        <v>38549481</v>
      </c>
    </row>
    <row r="14" spans="1:9" ht="23.25" customHeight="1" x14ac:dyDescent="0.2">
      <c r="B14" s="72">
        <v>58</v>
      </c>
      <c r="C14" s="39">
        <v>41785</v>
      </c>
      <c r="D14" s="40">
        <v>13.021050000000001</v>
      </c>
      <c r="E14" s="38" t="s">
        <v>49</v>
      </c>
      <c r="F14" s="38">
        <v>2013</v>
      </c>
      <c r="G14" s="30"/>
      <c r="H14" s="23" t="s">
        <v>58</v>
      </c>
      <c r="I14" s="24">
        <v>175300330</v>
      </c>
    </row>
    <row r="15" spans="1:9" ht="28.5" x14ac:dyDescent="0.2">
      <c r="B15" s="72">
        <v>59</v>
      </c>
      <c r="C15" s="41">
        <v>42017</v>
      </c>
      <c r="D15" s="40">
        <v>6.35</v>
      </c>
      <c r="E15" s="38" t="s">
        <v>51</v>
      </c>
      <c r="F15" s="38">
        <v>2014</v>
      </c>
      <c r="G15" s="30"/>
      <c r="H15" s="25" t="s">
        <v>59</v>
      </c>
      <c r="I15" s="26">
        <v>0.31</v>
      </c>
    </row>
    <row r="16" spans="1:9" ht="23.25" customHeight="1" x14ac:dyDescent="0.2">
      <c r="B16" s="72">
        <v>60</v>
      </c>
      <c r="C16" s="39">
        <v>42150</v>
      </c>
      <c r="D16" s="40">
        <v>13.166700000000001</v>
      </c>
      <c r="E16" s="38" t="s">
        <v>49</v>
      </c>
      <c r="F16" s="38">
        <v>2014</v>
      </c>
      <c r="G16" s="31"/>
      <c r="H16" s="22"/>
    </row>
    <row r="17" spans="2:8" ht="23.25" customHeight="1" x14ac:dyDescent="0.2">
      <c r="B17" s="72">
        <v>61</v>
      </c>
      <c r="C17" s="41">
        <v>42382</v>
      </c>
      <c r="D17" s="40">
        <v>6.6294000000000004</v>
      </c>
      <c r="E17" s="38" t="s">
        <v>51</v>
      </c>
      <c r="F17" s="38">
        <v>2015</v>
      </c>
      <c r="G17" s="31"/>
      <c r="H17" s="3"/>
    </row>
    <row r="18" spans="2:8" ht="23.25" customHeight="1" x14ac:dyDescent="0.2">
      <c r="B18" s="72">
        <v>62</v>
      </c>
      <c r="C18" s="39">
        <v>42515</v>
      </c>
      <c r="D18" s="40">
        <v>14.453900000000001</v>
      </c>
      <c r="E18" s="38" t="s">
        <v>49</v>
      </c>
      <c r="F18" s="38">
        <v>2015</v>
      </c>
      <c r="G18" s="31"/>
      <c r="H18" s="3"/>
    </row>
    <row r="19" spans="2:8" ht="23.25" customHeight="1" x14ac:dyDescent="0.2">
      <c r="B19" s="72">
        <v>63</v>
      </c>
      <c r="C19" s="41">
        <v>42753</v>
      </c>
      <c r="D19" s="40">
        <v>6.8613999999999997</v>
      </c>
      <c r="E19" s="38" t="s">
        <v>51</v>
      </c>
      <c r="F19" s="38">
        <v>2016</v>
      </c>
      <c r="G19" s="31"/>
      <c r="H19" s="3"/>
    </row>
    <row r="20" spans="2:8" ht="23.25" customHeight="1" x14ac:dyDescent="0.2">
      <c r="B20" s="72">
        <v>64</v>
      </c>
      <c r="C20" s="39">
        <v>42877</v>
      </c>
      <c r="D20" s="40">
        <v>15.257</v>
      </c>
      <c r="E20" s="38" t="s">
        <v>49</v>
      </c>
      <c r="F20" s="38">
        <v>2016</v>
      </c>
      <c r="G20" s="4"/>
      <c r="H20" s="4"/>
    </row>
    <row r="21" spans="2:8" ht="23.25" customHeight="1" x14ac:dyDescent="0.2">
      <c r="B21" s="72">
        <v>65</v>
      </c>
      <c r="C21" s="41">
        <v>43124</v>
      </c>
      <c r="D21" s="40">
        <v>6.8613999999999997</v>
      </c>
      <c r="E21" s="38" t="s">
        <v>51</v>
      </c>
      <c r="F21" s="38">
        <v>2017</v>
      </c>
      <c r="G21" s="4"/>
      <c r="H21" s="4"/>
    </row>
    <row r="22" spans="2:8" ht="23.25" customHeight="1" x14ac:dyDescent="0.2">
      <c r="B22" s="72">
        <v>66</v>
      </c>
      <c r="C22" s="39">
        <v>43244</v>
      </c>
      <c r="D22" s="40">
        <v>15.64</v>
      </c>
      <c r="E22" s="38" t="s">
        <v>49</v>
      </c>
      <c r="F22" s="38">
        <v>2017</v>
      </c>
      <c r="G22" s="4"/>
      <c r="H22" s="4"/>
    </row>
    <row r="23" spans="2:8" ht="23.25" customHeight="1" x14ac:dyDescent="0.2">
      <c r="B23" s="72">
        <v>67</v>
      </c>
      <c r="C23" s="41">
        <v>43487</v>
      </c>
      <c r="D23" s="40">
        <v>7.0639000000000003</v>
      </c>
      <c r="E23" s="38" t="s">
        <v>51</v>
      </c>
      <c r="F23" s="38">
        <v>2018</v>
      </c>
      <c r="G23" s="4"/>
      <c r="H23" s="4"/>
    </row>
    <row r="24" spans="2:8" ht="23.25" customHeight="1" x14ac:dyDescent="0.2">
      <c r="B24" s="72">
        <v>68</v>
      </c>
      <c r="C24" s="39">
        <v>43608</v>
      </c>
      <c r="D24" s="40">
        <v>14.647399999999999</v>
      </c>
      <c r="E24" s="38" t="s">
        <v>49</v>
      </c>
      <c r="F24" s="38">
        <v>2018</v>
      </c>
      <c r="G24" s="4"/>
      <c r="H24" s="4"/>
    </row>
    <row r="25" spans="2:8" ht="23.25" customHeight="1" x14ac:dyDescent="0.2">
      <c r="B25" s="72">
        <v>69</v>
      </c>
      <c r="C25" s="41">
        <v>43850</v>
      </c>
      <c r="D25" s="40">
        <v>7.2615999999999996</v>
      </c>
      <c r="E25" s="38" t="s">
        <v>51</v>
      </c>
      <c r="F25" s="38">
        <v>2019</v>
      </c>
      <c r="G25" s="4"/>
      <c r="H25" s="4"/>
    </row>
    <row r="26" spans="2:8" ht="23.25" customHeight="1" x14ac:dyDescent="0.2">
      <c r="B26" s="72">
        <v>70</v>
      </c>
      <c r="C26" s="39">
        <v>44180</v>
      </c>
      <c r="D26" s="40">
        <v>10.59</v>
      </c>
      <c r="E26" s="38" t="s">
        <v>51</v>
      </c>
      <c r="F26" s="38">
        <v>2020</v>
      </c>
      <c r="G26" s="4"/>
      <c r="H26" s="4"/>
    </row>
    <row r="27" spans="2:8" ht="23.25" customHeight="1" x14ac:dyDescent="0.2">
      <c r="B27" s="72">
        <v>71</v>
      </c>
      <c r="C27" s="41">
        <v>44334</v>
      </c>
      <c r="D27" s="40">
        <v>10.65236</v>
      </c>
      <c r="E27" s="38" t="s">
        <v>49</v>
      </c>
      <c r="F27" s="38">
        <v>2020</v>
      </c>
      <c r="G27" s="4"/>
      <c r="H27" s="4"/>
    </row>
    <row r="28" spans="2:8" ht="23.25" customHeight="1" x14ac:dyDescent="0.2">
      <c r="B28" s="72">
        <v>72</v>
      </c>
      <c r="C28" s="39">
        <v>44508</v>
      </c>
      <c r="D28" s="40">
        <v>6.5370999999999997</v>
      </c>
      <c r="E28" s="38" t="s">
        <v>51</v>
      </c>
      <c r="F28" s="38">
        <v>2021</v>
      </c>
      <c r="G28" s="4"/>
      <c r="H28" s="4"/>
    </row>
    <row r="29" spans="2:8" ht="23.25" customHeight="1" x14ac:dyDescent="0.2">
      <c r="B29" s="72">
        <v>73</v>
      </c>
      <c r="C29" s="41">
        <v>44649</v>
      </c>
      <c r="D29" s="40">
        <v>7.0273399999999997</v>
      </c>
      <c r="E29" s="38" t="s">
        <v>49</v>
      </c>
      <c r="F29" s="38">
        <v>2021</v>
      </c>
      <c r="G29" s="4"/>
      <c r="H29" s="4"/>
    </row>
    <row r="30" spans="2:8" ht="23.25" customHeight="1" x14ac:dyDescent="0.2">
      <c r="B30" s="72">
        <v>74</v>
      </c>
      <c r="C30" s="39">
        <v>44911</v>
      </c>
      <c r="D30" s="40">
        <v>5.7199299999999997</v>
      </c>
      <c r="E30" s="38" t="s">
        <v>51</v>
      </c>
      <c r="F30" s="38">
        <v>2022</v>
      </c>
      <c r="G30" s="4"/>
      <c r="H30" s="4"/>
    </row>
    <row r="31" spans="2:8" ht="23.25" customHeight="1" x14ac:dyDescent="0.2">
      <c r="B31" s="72">
        <v>75</v>
      </c>
      <c r="C31" s="41">
        <v>45044</v>
      </c>
      <c r="D31" s="40">
        <v>8.2119599999999995</v>
      </c>
      <c r="E31" s="38" t="s">
        <v>49</v>
      </c>
      <c r="F31" s="38">
        <v>2022</v>
      </c>
      <c r="G31" s="4"/>
      <c r="H31" s="4"/>
    </row>
    <row r="32" spans="2:8" ht="23.25" customHeight="1" x14ac:dyDescent="0.2">
      <c r="B32" s="72">
        <v>76</v>
      </c>
      <c r="C32" s="39">
        <v>45275</v>
      </c>
      <c r="D32" s="40">
        <v>6.5370499999999998</v>
      </c>
      <c r="E32" s="38" t="s">
        <v>51</v>
      </c>
      <c r="F32" s="38">
        <v>2023</v>
      </c>
      <c r="G32" s="4"/>
      <c r="H32" s="4"/>
    </row>
    <row r="33" spans="2:8" ht="15" x14ac:dyDescent="0.2">
      <c r="B33" s="72">
        <v>77</v>
      </c>
      <c r="C33" s="41">
        <v>45429</v>
      </c>
      <c r="D33" s="40">
        <v>14.46954</v>
      </c>
      <c r="E33" s="38" t="s">
        <v>49</v>
      </c>
      <c r="F33" s="38">
        <v>2023</v>
      </c>
      <c r="G33" s="4"/>
      <c r="H33" s="4"/>
    </row>
    <row r="34" spans="2:8" ht="15" x14ac:dyDescent="0.2">
      <c r="B34" s="72">
        <v>78</v>
      </c>
      <c r="C34" s="39">
        <v>45667</v>
      </c>
      <c r="D34" s="40">
        <v>6.3</v>
      </c>
      <c r="E34" s="38" t="s">
        <v>51</v>
      </c>
      <c r="F34" s="38">
        <v>2024</v>
      </c>
      <c r="G34" s="44" t="s">
        <v>109</v>
      </c>
      <c r="H34" s="4"/>
    </row>
    <row r="35" spans="2:8" ht="12.75" x14ac:dyDescent="0.2">
      <c r="B35" s="34"/>
      <c r="C35" s="35"/>
      <c r="D35" s="36"/>
      <c r="E35" s="11"/>
      <c r="F35" s="37"/>
      <c r="G35" s="4"/>
      <c r="H35" s="4"/>
    </row>
    <row r="36" spans="2:8" ht="12.75" x14ac:dyDescent="0.2">
      <c r="B36" s="6"/>
      <c r="C36" s="12"/>
      <c r="D36" s="8"/>
      <c r="E36" s="9"/>
      <c r="F36" s="10"/>
      <c r="G36" s="4"/>
      <c r="H36" s="4"/>
    </row>
    <row r="37" spans="2:8" ht="12.75" x14ac:dyDescent="0.2">
      <c r="B37" s="6"/>
      <c r="C37" s="7"/>
      <c r="D37" s="8"/>
      <c r="E37" s="9"/>
      <c r="F37" s="10"/>
      <c r="G37" s="4"/>
      <c r="H37" s="4"/>
    </row>
    <row r="38" spans="2:8" ht="12.75" x14ac:dyDescent="0.2">
      <c r="B38" s="6"/>
      <c r="F38" s="4"/>
      <c r="G38" s="4"/>
      <c r="H38" s="4"/>
    </row>
    <row r="39" spans="2:8" ht="12.75" x14ac:dyDescent="0.2">
      <c r="B39" s="6"/>
      <c r="F39" s="4"/>
      <c r="G39" s="4"/>
      <c r="H39" s="4"/>
    </row>
    <row r="40" spans="2:8" ht="12.75" x14ac:dyDescent="0.2">
      <c r="B40" s="6"/>
      <c r="F40" s="4"/>
      <c r="G40" s="4"/>
      <c r="H40" s="4"/>
    </row>
    <row r="41" spans="2:8" ht="12.75" x14ac:dyDescent="0.2">
      <c r="B41" s="6"/>
      <c r="F41" s="4"/>
      <c r="G41" s="4"/>
      <c r="H41" s="4"/>
    </row>
    <row r="42" spans="2:8" ht="12.75" x14ac:dyDescent="0.2">
      <c r="F42" s="4"/>
      <c r="G42" s="4"/>
      <c r="H42" s="4"/>
    </row>
    <row r="43" spans="2:8" ht="12.75" x14ac:dyDescent="0.2">
      <c r="F43" s="4"/>
      <c r="G43" s="4"/>
      <c r="H43" s="4"/>
    </row>
    <row r="44" spans="2:8" ht="12.75" x14ac:dyDescent="0.2">
      <c r="F44" s="4"/>
      <c r="G44" s="4"/>
      <c r="H44" s="4"/>
    </row>
    <row r="45" spans="2:8" ht="12.75" x14ac:dyDescent="0.2">
      <c r="F45" s="4"/>
      <c r="G45" s="4"/>
      <c r="H45" s="4"/>
    </row>
    <row r="46" spans="2:8" ht="12.75" x14ac:dyDescent="0.2">
      <c r="F46" s="4"/>
      <c r="G46" s="4"/>
      <c r="H46" s="4"/>
    </row>
    <row r="47" spans="2:8" ht="12.75" x14ac:dyDescent="0.2">
      <c r="F47" s="4"/>
      <c r="G47" s="4"/>
      <c r="H47" s="4"/>
    </row>
    <row r="48" spans="2:8" ht="12.75" x14ac:dyDescent="0.2">
      <c r="F48" s="4"/>
      <c r="G48" s="4"/>
      <c r="H48" s="4"/>
    </row>
    <row r="49" spans="6:8" ht="12.75" x14ac:dyDescent="0.2">
      <c r="F49" s="4"/>
      <c r="G49" s="4"/>
      <c r="H49" s="4"/>
    </row>
    <row r="50" spans="6:8" ht="12.75" x14ac:dyDescent="0.2">
      <c r="F50" s="4"/>
      <c r="G50" s="4"/>
      <c r="H50" s="4"/>
    </row>
    <row r="51" spans="6:8" ht="12.75" x14ac:dyDescent="0.2">
      <c r="F51" s="4"/>
      <c r="G51" s="4"/>
      <c r="H51" s="4"/>
    </row>
    <row r="52" spans="6:8" ht="12.75" x14ac:dyDescent="0.2">
      <c r="F52" s="4"/>
      <c r="G52" s="4"/>
      <c r="H52" s="4"/>
    </row>
    <row r="53" spans="6:8" ht="12.75" x14ac:dyDescent="0.2">
      <c r="F53" s="4"/>
      <c r="G53" s="4"/>
      <c r="H53" s="4"/>
    </row>
    <row r="54" spans="6:8" ht="12.75" x14ac:dyDescent="0.2">
      <c r="F54" s="4"/>
      <c r="G54" s="4"/>
      <c r="H54" s="4"/>
    </row>
    <row r="55" spans="6:8" ht="12.75" x14ac:dyDescent="0.2">
      <c r="F55" s="4"/>
      <c r="G55" s="4"/>
      <c r="H55" s="4"/>
    </row>
    <row r="56" spans="6:8" ht="12.75" x14ac:dyDescent="0.2">
      <c r="F56" s="4"/>
      <c r="G56" s="4"/>
      <c r="H56" s="4"/>
    </row>
    <row r="57" spans="6:8" ht="12.75" x14ac:dyDescent="0.2">
      <c r="F57" s="4"/>
      <c r="G57" s="4"/>
      <c r="H57" s="4"/>
    </row>
    <row r="58" spans="6:8" ht="12.75" x14ac:dyDescent="0.2">
      <c r="F58" s="4"/>
      <c r="G58" s="4"/>
      <c r="H58" s="4"/>
    </row>
    <row r="59" spans="6:8" ht="12.75" x14ac:dyDescent="0.2">
      <c r="F59" s="4"/>
      <c r="G59" s="4"/>
      <c r="H59" s="4"/>
    </row>
    <row r="60" spans="6:8" ht="12.75" x14ac:dyDescent="0.2">
      <c r="F60" s="4"/>
      <c r="G60" s="4"/>
      <c r="H60" s="4"/>
    </row>
    <row r="61" spans="6:8" ht="12.75" x14ac:dyDescent="0.2">
      <c r="F61" s="4"/>
      <c r="G61" s="4"/>
      <c r="H61" s="4"/>
    </row>
    <row r="62" spans="6:8" ht="12.75" x14ac:dyDescent="0.2">
      <c r="F62" s="4"/>
      <c r="G62" s="4"/>
      <c r="H62" s="4"/>
    </row>
    <row r="63" spans="6:8" ht="12.75" x14ac:dyDescent="0.2">
      <c r="F63" s="4"/>
      <c r="G63" s="4"/>
      <c r="H63" s="4"/>
    </row>
    <row r="64" spans="6:8" ht="12.75" x14ac:dyDescent="0.2">
      <c r="F64" s="4"/>
      <c r="G64" s="4"/>
      <c r="H64" s="4"/>
    </row>
    <row r="65" spans="6:8" ht="12.75" x14ac:dyDescent="0.2">
      <c r="F65" s="4"/>
      <c r="G65" s="4"/>
      <c r="H65" s="4"/>
    </row>
    <row r="66" spans="6:8" ht="12.75" x14ac:dyDescent="0.2">
      <c r="F66" s="4"/>
      <c r="G66" s="4"/>
      <c r="H66" s="4"/>
    </row>
    <row r="67" spans="6:8" ht="12.75" x14ac:dyDescent="0.2">
      <c r="F67" s="4"/>
      <c r="G67" s="4"/>
      <c r="H67" s="4"/>
    </row>
    <row r="68" spans="6:8" ht="12.75" x14ac:dyDescent="0.2">
      <c r="F68" s="4"/>
      <c r="G68" s="4"/>
      <c r="H68" s="4"/>
    </row>
    <row r="69" spans="6:8" ht="12.75" x14ac:dyDescent="0.2">
      <c r="F69" s="4"/>
      <c r="G69" s="4"/>
      <c r="H69" s="4"/>
    </row>
    <row r="70" spans="6:8" ht="12.75" x14ac:dyDescent="0.2">
      <c r="F70" s="4"/>
      <c r="G70" s="4"/>
      <c r="H70" s="4"/>
    </row>
    <row r="71" spans="6:8" ht="12.75" x14ac:dyDescent="0.2">
      <c r="F71" s="4"/>
      <c r="G71" s="4"/>
      <c r="H71" s="4"/>
    </row>
    <row r="72" spans="6:8" ht="12.75" x14ac:dyDescent="0.2">
      <c r="F72" s="4"/>
      <c r="G72" s="4"/>
      <c r="H72" s="4"/>
    </row>
    <row r="73" spans="6:8" ht="12.75" x14ac:dyDescent="0.2">
      <c r="F73" s="4"/>
      <c r="G73" s="4"/>
      <c r="H73" s="4"/>
    </row>
    <row r="74" spans="6:8" ht="12.75" x14ac:dyDescent="0.2">
      <c r="F74" s="4"/>
      <c r="G74" s="4"/>
      <c r="H74" s="4"/>
    </row>
    <row r="75" spans="6:8" ht="12.75" x14ac:dyDescent="0.2">
      <c r="F75" s="4"/>
      <c r="G75" s="4"/>
      <c r="H75" s="4"/>
    </row>
    <row r="76" spans="6:8" ht="12.75" x14ac:dyDescent="0.2">
      <c r="F76" s="4"/>
      <c r="G76" s="4"/>
      <c r="H76" s="4"/>
    </row>
    <row r="77" spans="6:8" ht="12.75" x14ac:dyDescent="0.2">
      <c r="F77" s="4"/>
      <c r="G77" s="4"/>
      <c r="H77" s="4"/>
    </row>
    <row r="78" spans="6:8" ht="12.75" x14ac:dyDescent="0.2">
      <c r="F78" s="4"/>
      <c r="G78" s="4"/>
      <c r="H78" s="4"/>
    </row>
    <row r="79" spans="6:8" ht="12.75" x14ac:dyDescent="0.2">
      <c r="F79" s="4"/>
      <c r="G79" s="4"/>
      <c r="H79" s="4"/>
    </row>
    <row r="80" spans="6:8" ht="12.75" x14ac:dyDescent="0.2">
      <c r="F80" s="4"/>
      <c r="G80" s="4"/>
      <c r="H80" s="4"/>
    </row>
    <row r="81" spans="6:8" ht="12.75" x14ac:dyDescent="0.2">
      <c r="F81" s="4"/>
      <c r="G81" s="4"/>
      <c r="H81" s="4"/>
    </row>
    <row r="82" spans="6:8" ht="12.75" x14ac:dyDescent="0.2">
      <c r="F82" s="4"/>
      <c r="G82" s="4"/>
      <c r="H82" s="4"/>
    </row>
    <row r="83" spans="6:8" ht="12.75" x14ac:dyDescent="0.2">
      <c r="F83" s="4"/>
      <c r="G83" s="4"/>
      <c r="H83" s="4"/>
    </row>
    <row r="84" spans="6:8" ht="12.75" x14ac:dyDescent="0.2">
      <c r="F84" s="4"/>
      <c r="G84" s="4"/>
      <c r="H84" s="4"/>
    </row>
    <row r="85" spans="6:8" ht="12.75" x14ac:dyDescent="0.2">
      <c r="F85" s="4"/>
      <c r="G85" s="4"/>
      <c r="H85" s="4"/>
    </row>
    <row r="86" spans="6:8" ht="12.75" x14ac:dyDescent="0.2">
      <c r="F86" s="4"/>
      <c r="G86" s="4"/>
      <c r="H86" s="4"/>
    </row>
    <row r="87" spans="6:8" ht="12.75" x14ac:dyDescent="0.2">
      <c r="F87" s="4"/>
      <c r="G87" s="4"/>
      <c r="H87" s="4"/>
    </row>
    <row r="88" spans="6:8" ht="12.75" x14ac:dyDescent="0.2">
      <c r="F88" s="4"/>
      <c r="G88" s="4"/>
      <c r="H88" s="4"/>
    </row>
    <row r="89" spans="6:8" ht="12.75" x14ac:dyDescent="0.2">
      <c r="F89" s="4"/>
      <c r="G89" s="4"/>
      <c r="H89" s="4"/>
    </row>
    <row r="90" spans="6:8" ht="12.75" x14ac:dyDescent="0.2">
      <c r="F90" s="4"/>
      <c r="G90" s="4"/>
      <c r="H90" s="4"/>
    </row>
    <row r="91" spans="6:8" ht="12.75" x14ac:dyDescent="0.2">
      <c r="F91" s="4"/>
      <c r="G91" s="4"/>
      <c r="H91" s="4"/>
    </row>
    <row r="92" spans="6:8" ht="12.75" x14ac:dyDescent="0.2">
      <c r="F92" s="4"/>
      <c r="G92" s="4"/>
      <c r="H92" s="4"/>
    </row>
    <row r="93" spans="6:8" ht="12.75" x14ac:dyDescent="0.2">
      <c r="F93" s="4"/>
      <c r="G93" s="4"/>
      <c r="H93" s="4"/>
    </row>
    <row r="94" spans="6:8" ht="12.75" x14ac:dyDescent="0.2">
      <c r="F94" s="4"/>
      <c r="G94" s="4"/>
      <c r="H94" s="4"/>
    </row>
    <row r="95" spans="6:8" ht="12.75" x14ac:dyDescent="0.2">
      <c r="F95" s="4"/>
      <c r="G95" s="4"/>
      <c r="H95" s="4"/>
    </row>
    <row r="96" spans="6:8" ht="12.75" x14ac:dyDescent="0.2">
      <c r="F96" s="4"/>
      <c r="G96" s="4"/>
      <c r="H96" s="4"/>
    </row>
    <row r="97" spans="6:8" ht="12.75" x14ac:dyDescent="0.2">
      <c r="F97" s="4"/>
      <c r="G97" s="4"/>
      <c r="H97" s="4"/>
    </row>
    <row r="98" spans="6:8" ht="12.75" x14ac:dyDescent="0.2">
      <c r="F98" s="4"/>
      <c r="G98" s="4"/>
      <c r="H98" s="4"/>
    </row>
    <row r="99" spans="6:8" ht="12.75" x14ac:dyDescent="0.2">
      <c r="F99" s="4"/>
      <c r="G99" s="4"/>
      <c r="H99" s="4"/>
    </row>
    <row r="100" spans="6:8" ht="12.75" x14ac:dyDescent="0.2">
      <c r="F100" s="4"/>
      <c r="G100" s="4"/>
      <c r="H100" s="4"/>
    </row>
    <row r="101" spans="6:8" ht="12.75" x14ac:dyDescent="0.2">
      <c r="F101" s="4"/>
      <c r="G101" s="4"/>
      <c r="H101" s="4"/>
    </row>
    <row r="102" spans="6:8" ht="12.75" x14ac:dyDescent="0.2">
      <c r="F102" s="4"/>
      <c r="G102" s="4"/>
      <c r="H102" s="4"/>
    </row>
    <row r="103" spans="6:8" ht="12.75" x14ac:dyDescent="0.2">
      <c r="F103" s="4"/>
      <c r="G103" s="4"/>
      <c r="H103" s="4"/>
    </row>
    <row r="104" spans="6:8" ht="12.75" x14ac:dyDescent="0.2">
      <c r="F104" s="4"/>
      <c r="G104" s="4"/>
      <c r="H104" s="4"/>
    </row>
    <row r="105" spans="6:8" ht="12.75" x14ac:dyDescent="0.2">
      <c r="F105" s="4"/>
      <c r="G105" s="4"/>
      <c r="H105" s="4"/>
    </row>
    <row r="106" spans="6:8" ht="12.75" x14ac:dyDescent="0.2">
      <c r="F106" s="4"/>
      <c r="G106" s="4"/>
      <c r="H106" s="4"/>
    </row>
    <row r="107" spans="6:8" ht="12.75" x14ac:dyDescent="0.2">
      <c r="F107" s="4"/>
      <c r="G107" s="4"/>
      <c r="H107" s="4"/>
    </row>
    <row r="108" spans="6:8" ht="12.75" x14ac:dyDescent="0.2">
      <c r="F108" s="4"/>
      <c r="G108" s="4"/>
      <c r="H108" s="4"/>
    </row>
    <row r="109" spans="6:8" ht="12.75" x14ac:dyDescent="0.2">
      <c r="F109" s="4"/>
      <c r="G109" s="4"/>
      <c r="H109" s="4"/>
    </row>
    <row r="110" spans="6:8" ht="12.75" x14ac:dyDescent="0.2">
      <c r="F110" s="4"/>
      <c r="G110" s="4"/>
      <c r="H110" s="4"/>
    </row>
    <row r="111" spans="6:8" ht="12.75" x14ac:dyDescent="0.2">
      <c r="F111" s="4"/>
      <c r="G111" s="4"/>
      <c r="H111" s="4"/>
    </row>
    <row r="112" spans="6:8" ht="12.75" x14ac:dyDescent="0.2">
      <c r="F112" s="4"/>
      <c r="G112" s="4"/>
      <c r="H112" s="4"/>
    </row>
    <row r="113" spans="6:8" ht="12.75" x14ac:dyDescent="0.2">
      <c r="F113" s="4"/>
      <c r="G113" s="4"/>
      <c r="H113" s="4"/>
    </row>
    <row r="114" spans="6:8" ht="12.75" x14ac:dyDescent="0.2">
      <c r="F114" s="4"/>
      <c r="G114" s="4"/>
      <c r="H114" s="4"/>
    </row>
    <row r="115" spans="6:8" ht="12.75" x14ac:dyDescent="0.2">
      <c r="F115" s="4"/>
      <c r="G115" s="4"/>
      <c r="H115" s="4"/>
    </row>
    <row r="116" spans="6:8" ht="12.75" x14ac:dyDescent="0.2">
      <c r="F116" s="4"/>
      <c r="G116" s="4"/>
      <c r="H116" s="4"/>
    </row>
    <row r="117" spans="6:8" ht="12.75" x14ac:dyDescent="0.2">
      <c r="F117" s="4"/>
      <c r="G117" s="4"/>
      <c r="H117" s="4"/>
    </row>
    <row r="118" spans="6:8" ht="12.75" x14ac:dyDescent="0.2">
      <c r="F118" s="4"/>
      <c r="G118" s="4"/>
      <c r="H118" s="4"/>
    </row>
    <row r="119" spans="6:8" ht="12.75" x14ac:dyDescent="0.2">
      <c r="F119" s="4"/>
      <c r="G119" s="4"/>
      <c r="H119" s="4"/>
    </row>
    <row r="120" spans="6:8" ht="12.75" x14ac:dyDescent="0.2">
      <c r="F120" s="4"/>
      <c r="G120" s="4"/>
      <c r="H120" s="4"/>
    </row>
    <row r="121" spans="6:8" ht="12.75" x14ac:dyDescent="0.2">
      <c r="F121" s="4"/>
      <c r="G121" s="4"/>
      <c r="H121" s="4"/>
    </row>
    <row r="122" spans="6:8" ht="12.75" x14ac:dyDescent="0.2">
      <c r="F122" s="4"/>
      <c r="G122" s="4"/>
      <c r="H122" s="4"/>
    </row>
    <row r="123" spans="6:8" ht="12.75" x14ac:dyDescent="0.2">
      <c r="F123" s="4"/>
      <c r="G123" s="4"/>
      <c r="H123" s="4"/>
    </row>
    <row r="124" spans="6:8" ht="12.75" x14ac:dyDescent="0.2">
      <c r="F124" s="4"/>
      <c r="G124" s="4"/>
      <c r="H124" s="4"/>
    </row>
    <row r="125" spans="6:8" ht="12.75" x14ac:dyDescent="0.2">
      <c r="F125" s="4"/>
      <c r="G125" s="4"/>
      <c r="H125" s="4"/>
    </row>
    <row r="126" spans="6:8" ht="12.75" x14ac:dyDescent="0.2">
      <c r="F126" s="4"/>
      <c r="G126" s="4"/>
      <c r="H126" s="4"/>
    </row>
    <row r="127" spans="6:8" ht="12.75" x14ac:dyDescent="0.2">
      <c r="F127" s="4"/>
      <c r="G127" s="4"/>
      <c r="H127" s="4"/>
    </row>
    <row r="128" spans="6:8" ht="12.75" x14ac:dyDescent="0.2">
      <c r="F128" s="4"/>
      <c r="G128" s="4"/>
      <c r="H128" s="4"/>
    </row>
    <row r="129" spans="6:8" ht="12.75" x14ac:dyDescent="0.2">
      <c r="F129" s="4"/>
      <c r="G129" s="4"/>
      <c r="H129" s="4"/>
    </row>
    <row r="130" spans="6:8" ht="12.75" x14ac:dyDescent="0.2">
      <c r="F130" s="4"/>
      <c r="G130" s="4"/>
      <c r="H130" s="4"/>
    </row>
    <row r="131" spans="6:8" ht="12.75" x14ac:dyDescent="0.2">
      <c r="F131" s="4"/>
      <c r="G131" s="4"/>
      <c r="H131" s="4"/>
    </row>
    <row r="132" spans="6:8" ht="12.75" x14ac:dyDescent="0.2">
      <c r="F132" s="4"/>
      <c r="G132" s="4"/>
      <c r="H132" s="4"/>
    </row>
    <row r="133" spans="6:8" ht="12.75" x14ac:dyDescent="0.2">
      <c r="F133" s="4"/>
      <c r="G133" s="4"/>
      <c r="H133" s="4"/>
    </row>
    <row r="134" spans="6:8" ht="12.75" x14ac:dyDescent="0.2">
      <c r="F134" s="4"/>
      <c r="G134" s="4"/>
      <c r="H134" s="4"/>
    </row>
    <row r="135" spans="6:8" ht="12.75" x14ac:dyDescent="0.2">
      <c r="F135" s="4"/>
      <c r="G135" s="4"/>
      <c r="H135" s="4"/>
    </row>
    <row r="136" spans="6:8" ht="12.75" x14ac:dyDescent="0.2">
      <c r="F136" s="4"/>
      <c r="G136" s="4"/>
      <c r="H136" s="4"/>
    </row>
    <row r="137" spans="6:8" ht="12.75" x14ac:dyDescent="0.2">
      <c r="F137" s="4"/>
      <c r="G137" s="4"/>
      <c r="H137" s="4"/>
    </row>
    <row r="138" spans="6:8" ht="12.75" x14ac:dyDescent="0.2">
      <c r="F138" s="4"/>
      <c r="G138" s="4"/>
      <c r="H138" s="4"/>
    </row>
    <row r="139" spans="6:8" ht="12.75" x14ac:dyDescent="0.2">
      <c r="F139" s="4"/>
      <c r="G139" s="4"/>
      <c r="H139" s="4"/>
    </row>
    <row r="140" spans="6:8" ht="12.75" x14ac:dyDescent="0.2">
      <c r="F140" s="4"/>
      <c r="G140" s="4"/>
      <c r="H140" s="4"/>
    </row>
    <row r="141" spans="6:8" ht="12.75" x14ac:dyDescent="0.2">
      <c r="F141" s="4"/>
      <c r="G141" s="4"/>
      <c r="H141" s="4"/>
    </row>
    <row r="142" spans="6:8" ht="12.75" x14ac:dyDescent="0.2">
      <c r="F142" s="4"/>
      <c r="G142" s="4"/>
      <c r="H142" s="4"/>
    </row>
    <row r="143" spans="6:8" ht="12.75" x14ac:dyDescent="0.2">
      <c r="F143" s="4"/>
      <c r="G143" s="4"/>
      <c r="H143" s="4"/>
    </row>
    <row r="144" spans="6:8" ht="12.75" x14ac:dyDescent="0.2">
      <c r="F144" s="4"/>
      <c r="G144" s="4"/>
      <c r="H144" s="4"/>
    </row>
    <row r="145" spans="6:8" ht="12.75" x14ac:dyDescent="0.2">
      <c r="F145" s="4"/>
      <c r="G145" s="4"/>
      <c r="H145" s="4"/>
    </row>
    <row r="146" spans="6:8" ht="12.75" x14ac:dyDescent="0.2">
      <c r="F146" s="4"/>
      <c r="G146" s="4"/>
      <c r="H146" s="4"/>
    </row>
    <row r="147" spans="6:8" ht="12.75" x14ac:dyDescent="0.2">
      <c r="F147" s="4"/>
      <c r="G147" s="4"/>
      <c r="H147" s="4"/>
    </row>
    <row r="148" spans="6:8" ht="12.75" x14ac:dyDescent="0.2">
      <c r="F148" s="4"/>
      <c r="G148" s="4"/>
      <c r="H148" s="4"/>
    </row>
    <row r="149" spans="6:8" ht="12.75" x14ac:dyDescent="0.2">
      <c r="F149" s="4"/>
      <c r="G149" s="4"/>
      <c r="H149" s="4"/>
    </row>
    <row r="150" spans="6:8" ht="12.75" x14ac:dyDescent="0.2">
      <c r="F150" s="4"/>
      <c r="G150" s="4"/>
      <c r="H150" s="4"/>
    </row>
    <row r="151" spans="6:8" ht="12.75" x14ac:dyDescent="0.2">
      <c r="F151" s="4"/>
      <c r="G151" s="4"/>
      <c r="H151" s="4"/>
    </row>
    <row r="152" spans="6:8" ht="12.75" x14ac:dyDescent="0.2">
      <c r="F152" s="4"/>
      <c r="G152" s="4"/>
      <c r="H152" s="4"/>
    </row>
    <row r="153" spans="6:8" ht="12.75" x14ac:dyDescent="0.2">
      <c r="F153" s="4"/>
      <c r="G153" s="4"/>
      <c r="H153" s="4"/>
    </row>
    <row r="154" spans="6:8" ht="12.75" x14ac:dyDescent="0.2">
      <c r="F154" s="4"/>
      <c r="G154" s="4"/>
      <c r="H154" s="4"/>
    </row>
    <row r="155" spans="6:8" ht="12.75" x14ac:dyDescent="0.2">
      <c r="F155" s="4"/>
      <c r="G155" s="4"/>
      <c r="H155" s="4"/>
    </row>
    <row r="156" spans="6:8" ht="12.75" x14ac:dyDescent="0.2">
      <c r="F156" s="4"/>
      <c r="G156" s="4"/>
      <c r="H156" s="4"/>
    </row>
    <row r="157" spans="6:8" ht="12.75" x14ac:dyDescent="0.2">
      <c r="F157" s="4"/>
      <c r="G157" s="4"/>
      <c r="H157" s="4"/>
    </row>
    <row r="158" spans="6:8" ht="12.75" x14ac:dyDescent="0.2">
      <c r="F158" s="4"/>
      <c r="G158" s="4"/>
      <c r="H158" s="4"/>
    </row>
    <row r="159" spans="6:8" ht="12.75" x14ac:dyDescent="0.2">
      <c r="F159" s="4"/>
      <c r="G159" s="4"/>
      <c r="H159" s="4"/>
    </row>
    <row r="160" spans="6:8" ht="12.75" x14ac:dyDescent="0.2">
      <c r="F160" s="4"/>
      <c r="G160" s="4"/>
      <c r="H160" s="4"/>
    </row>
    <row r="161" spans="6:8" ht="12.75" x14ac:dyDescent="0.2">
      <c r="F161" s="4"/>
      <c r="G161" s="4"/>
      <c r="H161" s="4"/>
    </row>
    <row r="162" spans="6:8" ht="12.75" x14ac:dyDescent="0.2">
      <c r="F162" s="4"/>
      <c r="G162" s="4"/>
      <c r="H162" s="4"/>
    </row>
    <row r="163" spans="6:8" ht="12.75" x14ac:dyDescent="0.2">
      <c r="F163" s="4"/>
      <c r="G163" s="4"/>
      <c r="H163" s="4"/>
    </row>
    <row r="164" spans="6:8" ht="12.75" x14ac:dyDescent="0.2">
      <c r="F164" s="4"/>
      <c r="G164" s="4"/>
      <c r="H164" s="4"/>
    </row>
    <row r="165" spans="6:8" ht="12.75" x14ac:dyDescent="0.2">
      <c r="F165" s="4"/>
      <c r="G165" s="4"/>
      <c r="H165" s="4"/>
    </row>
    <row r="166" spans="6:8" ht="12.75" x14ac:dyDescent="0.2">
      <c r="F166" s="4"/>
      <c r="G166" s="4"/>
      <c r="H166" s="4"/>
    </row>
    <row r="167" spans="6:8" ht="12.75" x14ac:dyDescent="0.2">
      <c r="F167" s="4"/>
      <c r="G167" s="4"/>
      <c r="H167" s="4"/>
    </row>
    <row r="168" spans="6:8" ht="12.75" x14ac:dyDescent="0.2">
      <c r="F168" s="4"/>
      <c r="G168" s="4"/>
      <c r="H168" s="4"/>
    </row>
    <row r="169" spans="6:8" ht="12.75" x14ac:dyDescent="0.2">
      <c r="F169" s="4"/>
      <c r="G169" s="4"/>
      <c r="H169" s="4"/>
    </row>
    <row r="170" spans="6:8" ht="12.75" x14ac:dyDescent="0.2">
      <c r="F170" s="4"/>
      <c r="G170" s="4"/>
      <c r="H170" s="4"/>
    </row>
    <row r="171" spans="6:8" ht="12.75" x14ac:dyDescent="0.2">
      <c r="F171" s="4"/>
      <c r="G171" s="4"/>
      <c r="H171" s="4"/>
    </row>
    <row r="172" spans="6:8" ht="12.75" x14ac:dyDescent="0.2">
      <c r="F172" s="4"/>
      <c r="G172" s="4"/>
      <c r="H172" s="4"/>
    </row>
    <row r="173" spans="6:8" ht="12.75" x14ac:dyDescent="0.2">
      <c r="F173" s="4"/>
      <c r="G173" s="4"/>
      <c r="H173" s="4"/>
    </row>
    <row r="174" spans="6:8" ht="12.75" x14ac:dyDescent="0.2">
      <c r="F174" s="4"/>
      <c r="G174" s="4"/>
      <c r="H174" s="4"/>
    </row>
    <row r="175" spans="6:8" ht="12.75" x14ac:dyDescent="0.2">
      <c r="F175" s="4"/>
      <c r="G175" s="4"/>
      <c r="H175" s="4"/>
    </row>
    <row r="176" spans="6:8" ht="12.75" x14ac:dyDescent="0.2">
      <c r="F176" s="4"/>
      <c r="G176" s="4"/>
      <c r="H176" s="4"/>
    </row>
    <row r="177" spans="6:8" ht="12.75" x14ac:dyDescent="0.2">
      <c r="F177" s="4"/>
      <c r="G177" s="4"/>
      <c r="H177" s="4"/>
    </row>
    <row r="178" spans="6:8" ht="12.75" x14ac:dyDescent="0.2">
      <c r="F178" s="4"/>
      <c r="G178" s="4"/>
      <c r="H178" s="4"/>
    </row>
    <row r="179" spans="6:8" ht="12.75" x14ac:dyDescent="0.2">
      <c r="F179" s="4"/>
      <c r="G179" s="4"/>
      <c r="H179" s="4"/>
    </row>
    <row r="180" spans="6:8" ht="12.75" x14ac:dyDescent="0.2">
      <c r="F180" s="4"/>
      <c r="G180" s="4"/>
      <c r="H180" s="4"/>
    </row>
    <row r="181" spans="6:8" ht="12.75" x14ac:dyDescent="0.2">
      <c r="F181" s="4"/>
      <c r="G181" s="4"/>
      <c r="H181" s="4"/>
    </row>
    <row r="182" spans="6:8" ht="12.75" x14ac:dyDescent="0.2">
      <c r="F182" s="4"/>
      <c r="G182" s="4"/>
      <c r="H182" s="4"/>
    </row>
    <row r="183" spans="6:8" ht="12.75" x14ac:dyDescent="0.2">
      <c r="F183" s="4"/>
      <c r="G183" s="4"/>
      <c r="H183" s="4"/>
    </row>
    <row r="184" spans="6:8" ht="12.75" x14ac:dyDescent="0.2">
      <c r="F184" s="4"/>
      <c r="G184" s="4"/>
      <c r="H184" s="4"/>
    </row>
    <row r="185" spans="6:8" ht="12.75" x14ac:dyDescent="0.2">
      <c r="F185" s="4"/>
      <c r="G185" s="4"/>
      <c r="H185" s="4"/>
    </row>
    <row r="186" spans="6:8" ht="12.75" x14ac:dyDescent="0.2">
      <c r="F186" s="4"/>
      <c r="G186" s="4"/>
      <c r="H186" s="4"/>
    </row>
    <row r="187" spans="6:8" ht="12.75" x14ac:dyDescent="0.2">
      <c r="F187" s="4"/>
      <c r="G187" s="4"/>
      <c r="H187" s="4"/>
    </row>
    <row r="188" spans="6:8" ht="12.75" x14ac:dyDescent="0.2">
      <c r="F188" s="4"/>
      <c r="G188" s="4"/>
      <c r="H188" s="4"/>
    </row>
    <row r="189" spans="6:8" ht="12.75" x14ac:dyDescent="0.2">
      <c r="F189" s="4"/>
      <c r="G189" s="4"/>
      <c r="H189" s="4"/>
    </row>
    <row r="190" spans="6:8" ht="12.75" x14ac:dyDescent="0.2">
      <c r="F190" s="4"/>
      <c r="G190" s="4"/>
      <c r="H190" s="4"/>
    </row>
    <row r="191" spans="6:8" ht="12.75" x14ac:dyDescent="0.2">
      <c r="F191" s="4"/>
      <c r="G191" s="4"/>
      <c r="H191" s="4"/>
    </row>
    <row r="192" spans="6:8" ht="12.75" x14ac:dyDescent="0.2">
      <c r="F192" s="4"/>
      <c r="G192" s="4"/>
      <c r="H192" s="4"/>
    </row>
    <row r="193" spans="6:8" ht="12.75" x14ac:dyDescent="0.2">
      <c r="F193" s="4"/>
      <c r="G193" s="4"/>
      <c r="H193" s="4"/>
    </row>
    <row r="194" spans="6:8" ht="12.75" x14ac:dyDescent="0.2">
      <c r="F194" s="4"/>
      <c r="G194" s="4"/>
      <c r="H194" s="4"/>
    </row>
    <row r="195" spans="6:8" ht="12.75" x14ac:dyDescent="0.2">
      <c r="F195" s="4"/>
      <c r="G195" s="4"/>
      <c r="H195" s="4"/>
    </row>
    <row r="196" spans="6:8" ht="12.75" x14ac:dyDescent="0.2">
      <c r="F196" s="4"/>
      <c r="G196" s="4"/>
      <c r="H196" s="4"/>
    </row>
    <row r="197" spans="6:8" ht="12.75" x14ac:dyDescent="0.2">
      <c r="F197" s="4"/>
      <c r="G197" s="4"/>
      <c r="H197" s="4"/>
    </row>
    <row r="198" spans="6:8" ht="12.75" x14ac:dyDescent="0.2">
      <c r="F198" s="4"/>
      <c r="G198" s="4"/>
      <c r="H198" s="4"/>
    </row>
    <row r="199" spans="6:8" ht="12.75" x14ac:dyDescent="0.2">
      <c r="F199" s="4"/>
      <c r="G199" s="4"/>
      <c r="H199" s="4"/>
    </row>
    <row r="200" spans="6:8" ht="12.75" x14ac:dyDescent="0.2">
      <c r="F200" s="4"/>
      <c r="G200" s="4"/>
      <c r="H200" s="4"/>
    </row>
    <row r="201" spans="6:8" ht="12.75" x14ac:dyDescent="0.2">
      <c r="F201" s="4"/>
      <c r="G201" s="4"/>
      <c r="H201" s="4"/>
    </row>
    <row r="202" spans="6:8" ht="12.75" x14ac:dyDescent="0.2">
      <c r="F202" s="4"/>
      <c r="G202" s="4"/>
      <c r="H202" s="4"/>
    </row>
    <row r="203" spans="6:8" ht="12.75" x14ac:dyDescent="0.2">
      <c r="F203" s="4"/>
      <c r="G203" s="4"/>
      <c r="H203" s="4"/>
    </row>
    <row r="204" spans="6:8" ht="12.75" x14ac:dyDescent="0.2">
      <c r="F204" s="4"/>
      <c r="G204" s="4"/>
      <c r="H204" s="4"/>
    </row>
    <row r="205" spans="6:8" ht="12.75" x14ac:dyDescent="0.2">
      <c r="F205" s="4"/>
      <c r="G205" s="4"/>
      <c r="H205" s="4"/>
    </row>
    <row r="206" spans="6:8" ht="12.75" x14ac:dyDescent="0.2">
      <c r="F206" s="4"/>
      <c r="G206" s="4"/>
      <c r="H206" s="4"/>
    </row>
    <row r="207" spans="6:8" ht="12.75" x14ac:dyDescent="0.2">
      <c r="F207" s="4"/>
      <c r="G207" s="4"/>
      <c r="H207" s="4"/>
    </row>
    <row r="208" spans="6:8" ht="12.75" x14ac:dyDescent="0.2">
      <c r="F208" s="4"/>
      <c r="G208" s="4"/>
      <c r="H208" s="4"/>
    </row>
    <row r="209" spans="6:8" ht="12.75" x14ac:dyDescent="0.2">
      <c r="F209" s="4"/>
      <c r="G209" s="4"/>
      <c r="H209" s="4"/>
    </row>
    <row r="210" spans="6:8" ht="12.75" x14ac:dyDescent="0.2">
      <c r="F210" s="4"/>
      <c r="G210" s="4"/>
      <c r="H210" s="4"/>
    </row>
    <row r="211" spans="6:8" ht="12.75" x14ac:dyDescent="0.2">
      <c r="F211" s="4"/>
      <c r="G211" s="4"/>
      <c r="H211" s="4"/>
    </row>
    <row r="212" spans="6:8" ht="12.75" x14ac:dyDescent="0.2">
      <c r="F212" s="4"/>
      <c r="G212" s="4"/>
      <c r="H212" s="4"/>
    </row>
    <row r="213" spans="6:8" ht="12.75" x14ac:dyDescent="0.2">
      <c r="F213" s="4"/>
      <c r="G213" s="4"/>
      <c r="H213" s="4"/>
    </row>
    <row r="214" spans="6:8" ht="12.75" x14ac:dyDescent="0.2">
      <c r="F214" s="4"/>
      <c r="G214" s="4"/>
      <c r="H214" s="4"/>
    </row>
    <row r="215" spans="6:8" ht="12.75" x14ac:dyDescent="0.2">
      <c r="F215" s="4"/>
      <c r="G215" s="4"/>
      <c r="H215" s="4"/>
    </row>
    <row r="216" spans="6:8" ht="12.75" x14ac:dyDescent="0.2">
      <c r="F216" s="4"/>
      <c r="G216" s="4"/>
      <c r="H216" s="4"/>
    </row>
    <row r="217" spans="6:8" ht="12.75" x14ac:dyDescent="0.2">
      <c r="F217" s="4"/>
      <c r="G217" s="4"/>
      <c r="H217" s="4"/>
    </row>
    <row r="218" spans="6:8" ht="12.75" x14ac:dyDescent="0.2">
      <c r="F218" s="4"/>
      <c r="G218" s="4"/>
      <c r="H218" s="4"/>
    </row>
    <row r="219" spans="6:8" ht="12.75" x14ac:dyDescent="0.2">
      <c r="F219" s="4"/>
      <c r="G219" s="4"/>
      <c r="H219" s="4"/>
    </row>
    <row r="220" spans="6:8" ht="12.75" x14ac:dyDescent="0.2">
      <c r="F220" s="4"/>
      <c r="G220" s="4"/>
      <c r="H220" s="4"/>
    </row>
    <row r="221" spans="6:8" ht="12.75" x14ac:dyDescent="0.2">
      <c r="F221" s="4"/>
      <c r="G221" s="4"/>
      <c r="H221" s="4"/>
    </row>
    <row r="222" spans="6:8" ht="12.75" x14ac:dyDescent="0.2">
      <c r="F222" s="4"/>
      <c r="G222" s="4"/>
      <c r="H222" s="4"/>
    </row>
    <row r="223" spans="6:8" ht="12.75" x14ac:dyDescent="0.2">
      <c r="F223" s="4"/>
      <c r="G223" s="4"/>
      <c r="H223" s="4"/>
    </row>
    <row r="224" spans="6:8" ht="12.75" x14ac:dyDescent="0.2">
      <c r="F224" s="4"/>
      <c r="G224" s="4"/>
      <c r="H224" s="4"/>
    </row>
    <row r="225" spans="6:8" ht="12.75" x14ac:dyDescent="0.2">
      <c r="F225" s="4"/>
      <c r="G225" s="4"/>
      <c r="H225" s="4"/>
    </row>
    <row r="226" spans="6:8" ht="12.75" x14ac:dyDescent="0.2">
      <c r="F226" s="4"/>
      <c r="G226" s="4"/>
      <c r="H226" s="4"/>
    </row>
    <row r="227" spans="6:8" ht="12.75" x14ac:dyDescent="0.2">
      <c r="F227" s="4"/>
      <c r="G227" s="4"/>
      <c r="H227" s="4"/>
    </row>
    <row r="228" spans="6:8" ht="12.75" x14ac:dyDescent="0.2">
      <c r="F228" s="4"/>
      <c r="G228" s="4"/>
      <c r="H228" s="4"/>
    </row>
    <row r="229" spans="6:8" ht="12.75" x14ac:dyDescent="0.2">
      <c r="F229" s="4"/>
      <c r="G229" s="4"/>
      <c r="H229" s="4"/>
    </row>
    <row r="230" spans="6:8" ht="12.75" x14ac:dyDescent="0.2">
      <c r="F230" s="4"/>
      <c r="G230" s="4"/>
      <c r="H230" s="4"/>
    </row>
    <row r="231" spans="6:8" ht="12.75" x14ac:dyDescent="0.2">
      <c r="F231" s="4"/>
      <c r="G231" s="4"/>
      <c r="H231" s="4"/>
    </row>
    <row r="232" spans="6:8" ht="12.75" x14ac:dyDescent="0.2">
      <c r="F232" s="4"/>
      <c r="G232" s="4"/>
      <c r="H232" s="4"/>
    </row>
    <row r="233" spans="6:8" ht="12.75" x14ac:dyDescent="0.2">
      <c r="F233" s="4"/>
      <c r="G233" s="4"/>
      <c r="H233" s="4"/>
    </row>
    <row r="234" spans="6:8" ht="12.75" x14ac:dyDescent="0.2">
      <c r="F234" s="4"/>
      <c r="G234" s="4"/>
      <c r="H234" s="4"/>
    </row>
    <row r="235" spans="6:8" ht="12.75" x14ac:dyDescent="0.2">
      <c r="F235" s="4"/>
      <c r="G235" s="4"/>
      <c r="H235" s="4"/>
    </row>
    <row r="236" spans="6:8" ht="12.75" x14ac:dyDescent="0.2">
      <c r="F236" s="4"/>
      <c r="G236" s="4"/>
      <c r="H236" s="4"/>
    </row>
    <row r="237" spans="6:8" ht="12.75" x14ac:dyDescent="0.2">
      <c r="F237" s="4"/>
      <c r="G237" s="4"/>
      <c r="H237" s="4"/>
    </row>
    <row r="238" spans="6:8" ht="12.75" x14ac:dyDescent="0.2">
      <c r="F238" s="4"/>
      <c r="G238" s="4"/>
      <c r="H238" s="4"/>
    </row>
    <row r="239" spans="6:8" ht="12.75" x14ac:dyDescent="0.2">
      <c r="F239" s="4"/>
      <c r="G239" s="4"/>
      <c r="H239" s="4"/>
    </row>
    <row r="240" spans="6:8" ht="12.75" x14ac:dyDescent="0.2">
      <c r="F240" s="4"/>
      <c r="G240" s="4"/>
      <c r="H240" s="4"/>
    </row>
    <row r="241" spans="6:8" ht="12.75" x14ac:dyDescent="0.2">
      <c r="F241" s="4"/>
      <c r="G241" s="4"/>
      <c r="H241" s="4"/>
    </row>
    <row r="242" spans="6:8" ht="12.75" x14ac:dyDescent="0.2">
      <c r="F242" s="4"/>
      <c r="G242" s="4"/>
      <c r="H242" s="4"/>
    </row>
    <row r="243" spans="6:8" ht="12.75" x14ac:dyDescent="0.2">
      <c r="F243" s="4"/>
      <c r="G243" s="4"/>
      <c r="H243" s="4"/>
    </row>
    <row r="244" spans="6:8" ht="12.75" x14ac:dyDescent="0.2">
      <c r="F244" s="4"/>
      <c r="G244" s="4"/>
      <c r="H244" s="4"/>
    </row>
    <row r="245" spans="6:8" ht="12.75" x14ac:dyDescent="0.2">
      <c r="F245" s="4"/>
      <c r="G245" s="4"/>
      <c r="H245" s="4"/>
    </row>
    <row r="246" spans="6:8" ht="12.75" x14ac:dyDescent="0.2">
      <c r="F246" s="4"/>
      <c r="G246" s="4"/>
      <c r="H246" s="4"/>
    </row>
    <row r="247" spans="6:8" ht="12.75" x14ac:dyDescent="0.2">
      <c r="F247" s="4"/>
      <c r="G247" s="4"/>
      <c r="H247" s="4"/>
    </row>
    <row r="248" spans="6:8" ht="12.75" x14ac:dyDescent="0.2">
      <c r="F248" s="4"/>
      <c r="G248" s="4"/>
      <c r="H248" s="4"/>
    </row>
    <row r="249" spans="6:8" ht="12.75" x14ac:dyDescent="0.2">
      <c r="F249" s="4"/>
      <c r="G249" s="4"/>
      <c r="H249" s="4"/>
    </row>
    <row r="250" spans="6:8" ht="12.75" x14ac:dyDescent="0.2">
      <c r="F250" s="4"/>
      <c r="G250" s="4"/>
      <c r="H250" s="4"/>
    </row>
    <row r="251" spans="6:8" ht="12.75" x14ac:dyDescent="0.2">
      <c r="F251" s="4"/>
      <c r="G251" s="4"/>
      <c r="H251" s="4"/>
    </row>
    <row r="252" spans="6:8" ht="12.75" x14ac:dyDescent="0.2">
      <c r="F252" s="4"/>
      <c r="G252" s="4"/>
      <c r="H252" s="4"/>
    </row>
    <row r="253" spans="6:8" ht="12.75" x14ac:dyDescent="0.2">
      <c r="F253" s="4"/>
      <c r="G253" s="4"/>
      <c r="H253" s="4"/>
    </row>
    <row r="254" spans="6:8" ht="12.75" x14ac:dyDescent="0.2">
      <c r="F254" s="4"/>
      <c r="G254" s="4"/>
      <c r="H254" s="4"/>
    </row>
    <row r="255" spans="6:8" ht="12.75" x14ac:dyDescent="0.2">
      <c r="F255" s="4"/>
      <c r="G255" s="4"/>
      <c r="H255" s="4"/>
    </row>
    <row r="256" spans="6:8" ht="12.75" x14ac:dyDescent="0.2">
      <c r="F256" s="4"/>
      <c r="G256" s="4"/>
      <c r="H256" s="4"/>
    </row>
    <row r="257" spans="6:8" ht="12.75" x14ac:dyDescent="0.2">
      <c r="F257" s="4"/>
      <c r="G257" s="4"/>
      <c r="H257" s="4"/>
    </row>
    <row r="258" spans="6:8" ht="12.75" x14ac:dyDescent="0.2">
      <c r="F258" s="4"/>
      <c r="G258" s="4"/>
      <c r="H258" s="4"/>
    </row>
    <row r="259" spans="6:8" ht="12.75" x14ac:dyDescent="0.2">
      <c r="F259" s="4"/>
      <c r="G259" s="4"/>
      <c r="H259" s="4"/>
    </row>
    <row r="260" spans="6:8" ht="12.75" x14ac:dyDescent="0.2">
      <c r="F260" s="4"/>
      <c r="G260" s="4"/>
      <c r="H260" s="4"/>
    </row>
    <row r="261" spans="6:8" ht="12.75" x14ac:dyDescent="0.2">
      <c r="F261" s="4"/>
      <c r="G261" s="4"/>
      <c r="H261" s="4"/>
    </row>
    <row r="262" spans="6:8" ht="12.75" x14ac:dyDescent="0.2">
      <c r="F262" s="4"/>
      <c r="G262" s="4"/>
      <c r="H262" s="4"/>
    </row>
    <row r="263" spans="6:8" ht="12.75" x14ac:dyDescent="0.2">
      <c r="F263" s="4"/>
      <c r="G263" s="4"/>
      <c r="H263" s="4"/>
    </row>
    <row r="264" spans="6:8" ht="12.75" x14ac:dyDescent="0.2">
      <c r="F264" s="4"/>
      <c r="G264" s="4"/>
      <c r="H264" s="4"/>
    </row>
    <row r="265" spans="6:8" ht="12.75" x14ac:dyDescent="0.2">
      <c r="F265" s="4"/>
      <c r="G265" s="4"/>
      <c r="H265" s="4"/>
    </row>
    <row r="266" spans="6:8" ht="12.75" x14ac:dyDescent="0.2">
      <c r="F266" s="4"/>
      <c r="G266" s="4"/>
      <c r="H266" s="4"/>
    </row>
    <row r="267" spans="6:8" ht="12.75" x14ac:dyDescent="0.2">
      <c r="F267" s="4"/>
      <c r="G267" s="4"/>
      <c r="H267" s="4"/>
    </row>
    <row r="268" spans="6:8" ht="12.75" x14ac:dyDescent="0.2">
      <c r="F268" s="4"/>
      <c r="G268" s="4"/>
      <c r="H268" s="4"/>
    </row>
    <row r="269" spans="6:8" ht="12.75" x14ac:dyDescent="0.2">
      <c r="F269" s="4"/>
      <c r="G269" s="4"/>
      <c r="H269" s="4"/>
    </row>
    <row r="270" spans="6:8" ht="12.75" x14ac:dyDescent="0.2">
      <c r="F270" s="4"/>
      <c r="G270" s="4"/>
      <c r="H270" s="4"/>
    </row>
    <row r="271" spans="6:8" ht="12.75" x14ac:dyDescent="0.2">
      <c r="F271" s="4"/>
      <c r="G271" s="4"/>
      <c r="H271" s="4"/>
    </row>
    <row r="272" spans="6:8" ht="12.75" x14ac:dyDescent="0.2">
      <c r="F272" s="4"/>
      <c r="G272" s="4"/>
      <c r="H272" s="4"/>
    </row>
    <row r="273" spans="6:8" ht="12.75" x14ac:dyDescent="0.2">
      <c r="F273" s="4"/>
      <c r="G273" s="4"/>
      <c r="H273" s="4"/>
    </row>
    <row r="274" spans="6:8" ht="12.75" x14ac:dyDescent="0.2">
      <c r="F274" s="4"/>
      <c r="G274" s="4"/>
      <c r="H274" s="4"/>
    </row>
    <row r="275" spans="6:8" ht="12.75" x14ac:dyDescent="0.2">
      <c r="F275" s="4"/>
      <c r="G275" s="4"/>
      <c r="H275" s="4"/>
    </row>
    <row r="276" spans="6:8" ht="12.75" x14ac:dyDescent="0.2">
      <c r="F276" s="4"/>
      <c r="G276" s="4"/>
      <c r="H276" s="4"/>
    </row>
    <row r="277" spans="6:8" ht="12.75" x14ac:dyDescent="0.2">
      <c r="F277" s="4"/>
      <c r="G277" s="4"/>
      <c r="H277" s="4"/>
    </row>
    <row r="278" spans="6:8" ht="12.75" x14ac:dyDescent="0.2">
      <c r="F278" s="4"/>
      <c r="G278" s="4"/>
      <c r="H278" s="4"/>
    </row>
    <row r="279" spans="6:8" ht="12.75" x14ac:dyDescent="0.2">
      <c r="F279" s="4"/>
      <c r="G279" s="4"/>
      <c r="H279" s="4"/>
    </row>
    <row r="280" spans="6:8" ht="12.75" x14ac:dyDescent="0.2">
      <c r="F280" s="4"/>
      <c r="G280" s="4"/>
      <c r="H280" s="4"/>
    </row>
    <row r="281" spans="6:8" ht="12.75" x14ac:dyDescent="0.2">
      <c r="F281" s="4"/>
      <c r="G281" s="4"/>
      <c r="H281" s="4"/>
    </row>
    <row r="282" spans="6:8" ht="12.75" x14ac:dyDescent="0.2">
      <c r="F282" s="4"/>
      <c r="G282" s="4"/>
      <c r="H282" s="4"/>
    </row>
    <row r="283" spans="6:8" ht="12.75" x14ac:dyDescent="0.2">
      <c r="F283" s="4"/>
      <c r="G283" s="4"/>
      <c r="H283" s="4"/>
    </row>
    <row r="284" spans="6:8" ht="12.75" x14ac:dyDescent="0.2">
      <c r="F284" s="4"/>
      <c r="G284" s="4"/>
      <c r="H284" s="4"/>
    </row>
    <row r="285" spans="6:8" ht="12.75" x14ac:dyDescent="0.2">
      <c r="F285" s="4"/>
      <c r="G285" s="4"/>
      <c r="H285" s="4"/>
    </row>
    <row r="286" spans="6:8" ht="12.75" x14ac:dyDescent="0.2">
      <c r="F286" s="4"/>
      <c r="G286" s="4"/>
      <c r="H286" s="4"/>
    </row>
    <row r="287" spans="6:8" ht="12.75" x14ac:dyDescent="0.2">
      <c r="F287" s="4"/>
      <c r="G287" s="4"/>
      <c r="H287" s="4"/>
    </row>
    <row r="288" spans="6:8" ht="12.75" x14ac:dyDescent="0.2">
      <c r="F288" s="4"/>
      <c r="G288" s="4"/>
      <c r="H288" s="4"/>
    </row>
    <row r="289" spans="6:8" ht="12.75" x14ac:dyDescent="0.2">
      <c r="F289" s="4"/>
      <c r="G289" s="4"/>
      <c r="H289" s="4"/>
    </row>
    <row r="290" spans="6:8" ht="12.75" x14ac:dyDescent="0.2">
      <c r="F290" s="4"/>
      <c r="G290" s="4"/>
      <c r="H290" s="4"/>
    </row>
    <row r="291" spans="6:8" ht="12.75" x14ac:dyDescent="0.2">
      <c r="F291" s="4"/>
      <c r="G291" s="4"/>
      <c r="H291" s="4"/>
    </row>
    <row r="292" spans="6:8" ht="12.75" x14ac:dyDescent="0.2">
      <c r="F292" s="4"/>
      <c r="G292" s="4"/>
      <c r="H292" s="4"/>
    </row>
    <row r="293" spans="6:8" ht="12.75" x14ac:dyDescent="0.2">
      <c r="F293" s="4"/>
      <c r="G293" s="4"/>
      <c r="H293" s="4"/>
    </row>
    <row r="294" spans="6:8" ht="12.75" x14ac:dyDescent="0.2">
      <c r="F294" s="4"/>
      <c r="G294" s="4"/>
      <c r="H294" s="4"/>
    </row>
    <row r="295" spans="6:8" ht="12.75" x14ac:dyDescent="0.2">
      <c r="F295" s="4"/>
      <c r="G295" s="4"/>
      <c r="H295" s="4"/>
    </row>
    <row r="296" spans="6:8" ht="12.75" x14ac:dyDescent="0.2">
      <c r="F296" s="4"/>
      <c r="G296" s="4"/>
      <c r="H296" s="4"/>
    </row>
    <row r="297" spans="6:8" ht="12.75" x14ac:dyDescent="0.2">
      <c r="F297" s="4"/>
      <c r="G297" s="4"/>
      <c r="H297" s="4"/>
    </row>
    <row r="298" spans="6:8" ht="12.75" x14ac:dyDescent="0.2">
      <c r="F298" s="4"/>
      <c r="G298" s="4"/>
      <c r="H298" s="4"/>
    </row>
    <row r="299" spans="6:8" ht="12.75" x14ac:dyDescent="0.2">
      <c r="F299" s="4"/>
      <c r="G299" s="4"/>
      <c r="H299" s="4"/>
    </row>
    <row r="300" spans="6:8" ht="12.75" x14ac:dyDescent="0.2">
      <c r="F300" s="4"/>
      <c r="G300" s="4"/>
      <c r="H300" s="4"/>
    </row>
    <row r="301" spans="6:8" ht="12.75" x14ac:dyDescent="0.2">
      <c r="F301" s="4"/>
      <c r="G301" s="4"/>
      <c r="H301" s="4"/>
    </row>
    <row r="302" spans="6:8" ht="12.75" x14ac:dyDescent="0.2">
      <c r="F302" s="4"/>
      <c r="G302" s="4"/>
      <c r="H302" s="4"/>
    </row>
    <row r="303" spans="6:8" ht="12.75" x14ac:dyDescent="0.2">
      <c r="F303" s="4"/>
      <c r="G303" s="4"/>
      <c r="H303" s="4"/>
    </row>
    <row r="304" spans="6:8" ht="12.75" x14ac:dyDescent="0.2">
      <c r="F304" s="4"/>
      <c r="G304" s="4"/>
      <c r="H304" s="4"/>
    </row>
    <row r="305" spans="6:8" ht="12.75" x14ac:dyDescent="0.2">
      <c r="F305" s="4"/>
      <c r="G305" s="4"/>
      <c r="H305" s="4"/>
    </row>
    <row r="306" spans="6:8" ht="12.75" x14ac:dyDescent="0.2">
      <c r="F306" s="4"/>
      <c r="G306" s="4"/>
      <c r="H306" s="4"/>
    </row>
    <row r="307" spans="6:8" ht="12.75" x14ac:dyDescent="0.2">
      <c r="F307" s="4"/>
      <c r="G307" s="4"/>
      <c r="H307" s="4"/>
    </row>
    <row r="308" spans="6:8" ht="12.75" x14ac:dyDescent="0.2">
      <c r="F308" s="4"/>
      <c r="G308" s="4"/>
      <c r="H308" s="4"/>
    </row>
    <row r="309" spans="6:8" ht="12.75" x14ac:dyDescent="0.2">
      <c r="F309" s="4"/>
      <c r="G309" s="4"/>
      <c r="H309" s="4"/>
    </row>
    <row r="310" spans="6:8" ht="12.75" x14ac:dyDescent="0.2">
      <c r="F310" s="4"/>
      <c r="G310" s="4"/>
      <c r="H310" s="4"/>
    </row>
    <row r="311" spans="6:8" ht="12.75" x14ac:dyDescent="0.2">
      <c r="F311" s="4"/>
      <c r="G311" s="4"/>
      <c r="H311" s="4"/>
    </row>
    <row r="312" spans="6:8" ht="12.75" x14ac:dyDescent="0.2">
      <c r="F312" s="4"/>
      <c r="G312" s="4"/>
      <c r="H312" s="4"/>
    </row>
    <row r="313" spans="6:8" ht="12.75" x14ac:dyDescent="0.2">
      <c r="F313" s="4"/>
      <c r="G313" s="4"/>
      <c r="H313" s="4"/>
    </row>
    <row r="314" spans="6:8" ht="12.75" x14ac:dyDescent="0.2">
      <c r="F314" s="4"/>
      <c r="G314" s="4"/>
      <c r="H314" s="4"/>
    </row>
    <row r="315" spans="6:8" ht="12.75" x14ac:dyDescent="0.2">
      <c r="F315" s="4"/>
      <c r="G315" s="4"/>
      <c r="H315" s="4"/>
    </row>
    <row r="316" spans="6:8" ht="12.75" x14ac:dyDescent="0.2">
      <c r="F316" s="4"/>
      <c r="G316" s="4"/>
      <c r="H316" s="4"/>
    </row>
    <row r="317" spans="6:8" ht="12.75" x14ac:dyDescent="0.2">
      <c r="F317" s="4"/>
      <c r="G317" s="4"/>
      <c r="H317" s="4"/>
    </row>
    <row r="318" spans="6:8" ht="12.75" x14ac:dyDescent="0.2">
      <c r="F318" s="4"/>
      <c r="G318" s="4"/>
      <c r="H318" s="4"/>
    </row>
    <row r="319" spans="6:8" ht="12.75" x14ac:dyDescent="0.2">
      <c r="F319" s="4"/>
      <c r="G319" s="4"/>
      <c r="H319" s="4"/>
    </row>
    <row r="320" spans="6:8" ht="12.75" x14ac:dyDescent="0.2">
      <c r="F320" s="4"/>
      <c r="G320" s="4"/>
      <c r="H320" s="4"/>
    </row>
    <row r="321" spans="6:8" ht="12.75" x14ac:dyDescent="0.2">
      <c r="F321" s="4"/>
      <c r="G321" s="4"/>
      <c r="H321" s="4"/>
    </row>
    <row r="322" spans="6:8" ht="12.75" x14ac:dyDescent="0.2">
      <c r="F322" s="4"/>
      <c r="G322" s="4"/>
      <c r="H322" s="4"/>
    </row>
    <row r="323" spans="6:8" ht="12.75" x14ac:dyDescent="0.2">
      <c r="F323" s="4"/>
      <c r="G323" s="4"/>
      <c r="H323" s="4"/>
    </row>
    <row r="324" spans="6:8" ht="12.75" x14ac:dyDescent="0.2">
      <c r="F324" s="4"/>
      <c r="G324" s="4"/>
      <c r="H324" s="4"/>
    </row>
    <row r="325" spans="6:8" ht="12.75" x14ac:dyDescent="0.2">
      <c r="F325" s="4"/>
      <c r="G325" s="4"/>
      <c r="H325" s="4"/>
    </row>
    <row r="326" spans="6:8" ht="12.75" x14ac:dyDescent="0.2">
      <c r="F326" s="4"/>
      <c r="G326" s="4"/>
      <c r="H326" s="4"/>
    </row>
    <row r="327" spans="6:8" ht="12.75" x14ac:dyDescent="0.2">
      <c r="F327" s="4"/>
      <c r="G327" s="4"/>
      <c r="H327" s="4"/>
    </row>
    <row r="328" spans="6:8" ht="12.75" x14ac:dyDescent="0.2">
      <c r="F328" s="4"/>
      <c r="G328" s="4"/>
      <c r="H328" s="4"/>
    </row>
    <row r="329" spans="6:8" ht="12.75" x14ac:dyDescent="0.2">
      <c r="F329" s="4"/>
      <c r="G329" s="4"/>
      <c r="H329" s="4"/>
    </row>
    <row r="330" spans="6:8" ht="12.75" x14ac:dyDescent="0.2">
      <c r="F330" s="4"/>
      <c r="G330" s="4"/>
      <c r="H330" s="4"/>
    </row>
    <row r="331" spans="6:8" ht="12.75" x14ac:dyDescent="0.2">
      <c r="F331" s="4"/>
      <c r="G331" s="4"/>
      <c r="H331" s="4"/>
    </row>
    <row r="332" spans="6:8" ht="12.75" x14ac:dyDescent="0.2">
      <c r="F332" s="4"/>
      <c r="G332" s="4"/>
      <c r="H332" s="4"/>
    </row>
    <row r="333" spans="6:8" ht="12.75" x14ac:dyDescent="0.2">
      <c r="F333" s="4"/>
      <c r="G333" s="4"/>
      <c r="H333" s="4"/>
    </row>
    <row r="334" spans="6:8" ht="12.75" x14ac:dyDescent="0.2">
      <c r="F334" s="4"/>
      <c r="G334" s="4"/>
      <c r="H334" s="4"/>
    </row>
    <row r="335" spans="6:8" ht="12.75" x14ac:dyDescent="0.2">
      <c r="F335" s="4"/>
      <c r="G335" s="4"/>
      <c r="H335" s="4"/>
    </row>
    <row r="336" spans="6:8" ht="12.75" x14ac:dyDescent="0.2">
      <c r="F336" s="4"/>
      <c r="G336" s="4"/>
      <c r="H336" s="4"/>
    </row>
    <row r="337" spans="6:8" ht="12.75" x14ac:dyDescent="0.2">
      <c r="F337" s="4"/>
      <c r="G337" s="4"/>
      <c r="H337" s="4"/>
    </row>
    <row r="338" spans="6:8" ht="12.75" x14ac:dyDescent="0.2">
      <c r="F338" s="4"/>
      <c r="G338" s="4"/>
      <c r="H338" s="4"/>
    </row>
    <row r="339" spans="6:8" ht="12.75" x14ac:dyDescent="0.2">
      <c r="F339" s="4"/>
      <c r="G339" s="4"/>
      <c r="H339" s="4"/>
    </row>
    <row r="340" spans="6:8" ht="12.75" x14ac:dyDescent="0.2">
      <c r="F340" s="4"/>
      <c r="G340" s="4"/>
      <c r="H340" s="4"/>
    </row>
    <row r="341" spans="6:8" ht="12.75" x14ac:dyDescent="0.2">
      <c r="F341" s="4"/>
      <c r="G341" s="4"/>
      <c r="H341" s="4"/>
    </row>
    <row r="342" spans="6:8" ht="12.75" x14ac:dyDescent="0.2">
      <c r="F342" s="4"/>
      <c r="G342" s="4"/>
      <c r="H342" s="4"/>
    </row>
    <row r="343" spans="6:8" ht="12.75" x14ac:dyDescent="0.2">
      <c r="F343" s="4"/>
      <c r="G343" s="4"/>
      <c r="H343" s="4"/>
    </row>
    <row r="344" spans="6:8" ht="12.75" x14ac:dyDescent="0.2">
      <c r="F344" s="4"/>
      <c r="G344" s="4"/>
      <c r="H344" s="4"/>
    </row>
    <row r="345" spans="6:8" ht="12.75" x14ac:dyDescent="0.2">
      <c r="F345" s="4"/>
      <c r="G345" s="4"/>
      <c r="H345" s="4"/>
    </row>
    <row r="346" spans="6:8" ht="12.75" x14ac:dyDescent="0.2">
      <c r="F346" s="4"/>
      <c r="G346" s="4"/>
      <c r="H346" s="4"/>
    </row>
    <row r="347" spans="6:8" ht="12.75" x14ac:dyDescent="0.2">
      <c r="F347" s="4"/>
      <c r="G347" s="4"/>
      <c r="H347" s="4"/>
    </row>
    <row r="348" spans="6:8" ht="12.75" x14ac:dyDescent="0.2">
      <c r="F348" s="4"/>
      <c r="G348" s="4"/>
      <c r="H348" s="4"/>
    </row>
    <row r="349" spans="6:8" ht="12.75" x14ac:dyDescent="0.2">
      <c r="F349" s="4"/>
      <c r="G349" s="4"/>
      <c r="H349" s="4"/>
    </row>
    <row r="350" spans="6:8" ht="12.75" x14ac:dyDescent="0.2">
      <c r="F350" s="4"/>
      <c r="G350" s="4"/>
      <c r="H350" s="4"/>
    </row>
    <row r="351" spans="6:8" ht="12.75" x14ac:dyDescent="0.2">
      <c r="F351" s="4"/>
      <c r="G351" s="4"/>
      <c r="H351" s="4"/>
    </row>
    <row r="352" spans="6:8" ht="12.75" x14ac:dyDescent="0.2">
      <c r="F352" s="4"/>
      <c r="G352" s="4"/>
      <c r="H352" s="4"/>
    </row>
    <row r="353" spans="6:8" ht="12.75" x14ac:dyDescent="0.2">
      <c r="F353" s="4"/>
      <c r="G353" s="4"/>
      <c r="H353" s="4"/>
    </row>
    <row r="354" spans="6:8" ht="12.75" x14ac:dyDescent="0.2">
      <c r="F354" s="4"/>
      <c r="G354" s="4"/>
      <c r="H354" s="4"/>
    </row>
    <row r="355" spans="6:8" ht="12.75" x14ac:dyDescent="0.2">
      <c r="F355" s="4"/>
      <c r="G355" s="4"/>
      <c r="H355" s="4"/>
    </row>
    <row r="356" spans="6:8" ht="12.75" x14ac:dyDescent="0.2">
      <c r="F356" s="4"/>
      <c r="G356" s="4"/>
      <c r="H356" s="4"/>
    </row>
    <row r="357" spans="6:8" ht="12.75" x14ac:dyDescent="0.2">
      <c r="F357" s="4"/>
      <c r="G357" s="4"/>
      <c r="H357" s="4"/>
    </row>
    <row r="358" spans="6:8" ht="12.75" x14ac:dyDescent="0.2">
      <c r="F358" s="4"/>
      <c r="G358" s="4"/>
      <c r="H358" s="4"/>
    </row>
    <row r="359" spans="6:8" ht="12.75" x14ac:dyDescent="0.2">
      <c r="F359" s="4"/>
      <c r="G359" s="4"/>
      <c r="H359" s="4"/>
    </row>
    <row r="360" spans="6:8" ht="12.75" x14ac:dyDescent="0.2">
      <c r="F360" s="4"/>
      <c r="G360" s="4"/>
      <c r="H360" s="4"/>
    </row>
    <row r="361" spans="6:8" ht="12.75" x14ac:dyDescent="0.2">
      <c r="F361" s="4"/>
      <c r="G361" s="4"/>
      <c r="H361" s="4"/>
    </row>
    <row r="362" spans="6:8" ht="12.75" x14ac:dyDescent="0.2">
      <c r="F362" s="4"/>
      <c r="G362" s="4"/>
      <c r="H362" s="4"/>
    </row>
    <row r="363" spans="6:8" ht="12.75" x14ac:dyDescent="0.2">
      <c r="F363" s="4"/>
      <c r="G363" s="4"/>
      <c r="H363" s="4"/>
    </row>
    <row r="364" spans="6:8" ht="12.75" x14ac:dyDescent="0.2">
      <c r="F364" s="4"/>
      <c r="G364" s="4"/>
      <c r="H364" s="4"/>
    </row>
    <row r="365" spans="6:8" ht="12.75" x14ac:dyDescent="0.2">
      <c r="F365" s="4"/>
      <c r="G365" s="4"/>
      <c r="H365" s="4"/>
    </row>
    <row r="366" spans="6:8" ht="12.75" x14ac:dyDescent="0.2">
      <c r="F366" s="4"/>
      <c r="G366" s="4"/>
      <c r="H366" s="4"/>
    </row>
    <row r="367" spans="6:8" ht="12.75" x14ac:dyDescent="0.2">
      <c r="F367" s="4"/>
      <c r="G367" s="4"/>
      <c r="H367" s="4"/>
    </row>
    <row r="368" spans="6:8" ht="12.75" x14ac:dyDescent="0.2">
      <c r="F368" s="4"/>
      <c r="G368" s="4"/>
      <c r="H368" s="4"/>
    </row>
    <row r="369" spans="6:8" ht="12.75" x14ac:dyDescent="0.2">
      <c r="F369" s="4"/>
      <c r="G369" s="4"/>
      <c r="H369" s="4"/>
    </row>
    <row r="370" spans="6:8" ht="12.75" x14ac:dyDescent="0.2">
      <c r="F370" s="4"/>
      <c r="G370" s="4"/>
      <c r="H370" s="4"/>
    </row>
    <row r="371" spans="6:8" ht="12.75" x14ac:dyDescent="0.2">
      <c r="F371" s="4"/>
      <c r="G371" s="4"/>
      <c r="H371" s="4"/>
    </row>
    <row r="372" spans="6:8" ht="12.75" x14ac:dyDescent="0.2">
      <c r="F372" s="4"/>
      <c r="G372" s="4"/>
      <c r="H372" s="4"/>
    </row>
    <row r="373" spans="6:8" ht="12.75" x14ac:dyDescent="0.2">
      <c r="F373" s="4"/>
      <c r="G373" s="4"/>
      <c r="H373" s="4"/>
    </row>
    <row r="374" spans="6:8" ht="12.75" x14ac:dyDescent="0.2">
      <c r="F374" s="4"/>
      <c r="G374" s="4"/>
      <c r="H374" s="4"/>
    </row>
    <row r="375" spans="6:8" ht="12.75" x14ac:dyDescent="0.2">
      <c r="F375" s="4"/>
      <c r="G375" s="4"/>
      <c r="H375" s="4"/>
    </row>
    <row r="376" spans="6:8" ht="12.75" x14ac:dyDescent="0.2">
      <c r="F376" s="4"/>
      <c r="G376" s="4"/>
      <c r="H376" s="4"/>
    </row>
    <row r="377" spans="6:8" ht="12.75" x14ac:dyDescent="0.2">
      <c r="F377" s="4"/>
      <c r="G377" s="4"/>
      <c r="H377" s="4"/>
    </row>
    <row r="378" spans="6:8" ht="12.75" x14ac:dyDescent="0.2">
      <c r="F378" s="4"/>
      <c r="G378" s="4"/>
      <c r="H378" s="4"/>
    </row>
    <row r="379" spans="6:8" ht="12.75" x14ac:dyDescent="0.2">
      <c r="F379" s="4"/>
      <c r="G379" s="4"/>
      <c r="H379" s="4"/>
    </row>
    <row r="380" spans="6:8" ht="12.75" x14ac:dyDescent="0.2">
      <c r="F380" s="4"/>
      <c r="G380" s="4"/>
      <c r="H380" s="4"/>
    </row>
    <row r="381" spans="6:8" ht="12.75" x14ac:dyDescent="0.2">
      <c r="F381" s="4"/>
      <c r="G381" s="4"/>
      <c r="H381" s="4"/>
    </row>
    <row r="382" spans="6:8" ht="12.75" x14ac:dyDescent="0.2">
      <c r="F382" s="4"/>
      <c r="G382" s="4"/>
      <c r="H382" s="4"/>
    </row>
    <row r="383" spans="6:8" ht="12.75" x14ac:dyDescent="0.2">
      <c r="F383" s="4"/>
      <c r="G383" s="4"/>
      <c r="H383" s="4"/>
    </row>
    <row r="384" spans="6:8" ht="12.75" x14ac:dyDescent="0.2">
      <c r="F384" s="4"/>
      <c r="G384" s="4"/>
      <c r="H384" s="4"/>
    </row>
    <row r="385" spans="6:8" ht="12.75" x14ac:dyDescent="0.2">
      <c r="F385" s="4"/>
      <c r="G385" s="4"/>
      <c r="H385" s="4"/>
    </row>
    <row r="386" spans="6:8" ht="12.75" x14ac:dyDescent="0.2">
      <c r="F386" s="4"/>
      <c r="G386" s="4"/>
      <c r="H386" s="4"/>
    </row>
    <row r="387" spans="6:8" ht="12.75" x14ac:dyDescent="0.2">
      <c r="F387" s="4"/>
      <c r="G387" s="4"/>
      <c r="H387" s="4"/>
    </row>
    <row r="388" spans="6:8" ht="12.75" x14ac:dyDescent="0.2">
      <c r="F388" s="4"/>
      <c r="G388" s="4"/>
      <c r="H388" s="4"/>
    </row>
    <row r="389" spans="6:8" ht="12.75" x14ac:dyDescent="0.2">
      <c r="F389" s="4"/>
      <c r="G389" s="4"/>
      <c r="H389" s="4"/>
    </row>
    <row r="390" spans="6:8" ht="12.75" x14ac:dyDescent="0.2">
      <c r="F390" s="4"/>
      <c r="G390" s="4"/>
      <c r="H390" s="4"/>
    </row>
    <row r="391" spans="6:8" ht="12.75" x14ac:dyDescent="0.2">
      <c r="F391" s="4"/>
      <c r="G391" s="4"/>
      <c r="H391" s="4"/>
    </row>
    <row r="392" spans="6:8" ht="12.75" x14ac:dyDescent="0.2">
      <c r="F392" s="4"/>
      <c r="G392" s="4"/>
      <c r="H392" s="4"/>
    </row>
    <row r="393" spans="6:8" ht="12.75" x14ac:dyDescent="0.2">
      <c r="F393" s="4"/>
      <c r="G393" s="4"/>
      <c r="H393" s="4"/>
    </row>
    <row r="394" spans="6:8" ht="12.75" x14ac:dyDescent="0.2">
      <c r="F394" s="4"/>
      <c r="G394" s="4"/>
      <c r="H394" s="4"/>
    </row>
    <row r="395" spans="6:8" ht="12.75" x14ac:dyDescent="0.2">
      <c r="F395" s="4"/>
      <c r="G395" s="4"/>
      <c r="H395" s="4"/>
    </row>
    <row r="396" spans="6:8" ht="12.75" x14ac:dyDescent="0.2">
      <c r="F396" s="4"/>
      <c r="G396" s="4"/>
      <c r="H396" s="4"/>
    </row>
    <row r="397" spans="6:8" ht="12.75" x14ac:dyDescent="0.2">
      <c r="F397" s="4"/>
      <c r="G397" s="4"/>
      <c r="H397" s="4"/>
    </row>
    <row r="398" spans="6:8" ht="12.75" x14ac:dyDescent="0.2">
      <c r="F398" s="4"/>
      <c r="G398" s="4"/>
      <c r="H398" s="4"/>
    </row>
    <row r="399" spans="6:8" ht="12.75" x14ac:dyDescent="0.2">
      <c r="F399" s="4"/>
      <c r="G399" s="4"/>
      <c r="H399" s="4"/>
    </row>
    <row r="400" spans="6:8" ht="12.75" x14ac:dyDescent="0.2">
      <c r="F400" s="4"/>
      <c r="G400" s="4"/>
      <c r="H400" s="4"/>
    </row>
    <row r="401" spans="6:8" ht="12.75" x14ac:dyDescent="0.2">
      <c r="F401" s="4"/>
      <c r="G401" s="4"/>
      <c r="H401" s="4"/>
    </row>
    <row r="402" spans="6:8" ht="12.75" x14ac:dyDescent="0.2">
      <c r="F402" s="4"/>
      <c r="G402" s="4"/>
      <c r="H402" s="4"/>
    </row>
    <row r="403" spans="6:8" ht="12.75" x14ac:dyDescent="0.2">
      <c r="F403" s="4"/>
      <c r="G403" s="4"/>
      <c r="H403" s="4"/>
    </row>
    <row r="404" spans="6:8" ht="12.75" x14ac:dyDescent="0.2">
      <c r="F404" s="4"/>
      <c r="G404" s="4"/>
      <c r="H404" s="4"/>
    </row>
    <row r="405" spans="6:8" ht="12.75" x14ac:dyDescent="0.2">
      <c r="F405" s="4"/>
      <c r="G405" s="4"/>
      <c r="H405" s="4"/>
    </row>
    <row r="406" spans="6:8" ht="12.75" x14ac:dyDescent="0.2">
      <c r="F406" s="4"/>
      <c r="G406" s="4"/>
      <c r="H406" s="4"/>
    </row>
    <row r="407" spans="6:8" ht="12.75" x14ac:dyDescent="0.2">
      <c r="F407" s="4"/>
      <c r="G407" s="4"/>
      <c r="H407" s="4"/>
    </row>
    <row r="408" spans="6:8" ht="12.75" x14ac:dyDescent="0.2">
      <c r="F408" s="4"/>
      <c r="G408" s="4"/>
      <c r="H408" s="4"/>
    </row>
    <row r="409" spans="6:8" ht="12.75" x14ac:dyDescent="0.2">
      <c r="F409" s="4"/>
      <c r="G409" s="4"/>
      <c r="H409" s="4"/>
    </row>
    <row r="410" spans="6:8" ht="12.75" x14ac:dyDescent="0.2">
      <c r="F410" s="4"/>
      <c r="G410" s="4"/>
      <c r="H410" s="4"/>
    </row>
    <row r="411" spans="6:8" ht="12.75" x14ac:dyDescent="0.2">
      <c r="F411" s="4"/>
      <c r="G411" s="4"/>
      <c r="H411" s="4"/>
    </row>
    <row r="412" spans="6:8" ht="12.75" x14ac:dyDescent="0.2">
      <c r="F412" s="4"/>
      <c r="G412" s="4"/>
      <c r="H412" s="4"/>
    </row>
    <row r="413" spans="6:8" ht="12.75" x14ac:dyDescent="0.2">
      <c r="F413" s="4"/>
      <c r="G413" s="4"/>
      <c r="H413" s="4"/>
    </row>
    <row r="414" spans="6:8" ht="12.75" x14ac:dyDescent="0.2">
      <c r="F414" s="4"/>
      <c r="G414" s="4"/>
      <c r="H414" s="4"/>
    </row>
    <row r="415" spans="6:8" ht="12.75" x14ac:dyDescent="0.2">
      <c r="F415" s="4"/>
      <c r="G415" s="4"/>
      <c r="H415" s="4"/>
    </row>
    <row r="416" spans="6:8" ht="12.75" x14ac:dyDescent="0.2">
      <c r="F416" s="4"/>
      <c r="G416" s="4"/>
      <c r="H416" s="4"/>
    </row>
    <row r="417" spans="6:8" ht="12.75" x14ac:dyDescent="0.2">
      <c r="F417" s="4"/>
      <c r="G417" s="4"/>
      <c r="H417" s="4"/>
    </row>
    <row r="418" spans="6:8" ht="12.75" x14ac:dyDescent="0.2">
      <c r="F418" s="4"/>
      <c r="G418" s="4"/>
      <c r="H418" s="4"/>
    </row>
    <row r="419" spans="6:8" ht="12.75" x14ac:dyDescent="0.2">
      <c r="F419" s="4"/>
      <c r="G419" s="4"/>
      <c r="H419" s="4"/>
    </row>
    <row r="420" spans="6:8" ht="12.75" x14ac:dyDescent="0.2">
      <c r="F420" s="4"/>
      <c r="G420" s="4"/>
      <c r="H420" s="4"/>
    </row>
    <row r="421" spans="6:8" ht="12.75" x14ac:dyDescent="0.2">
      <c r="F421" s="4"/>
      <c r="G421" s="4"/>
      <c r="H421" s="4"/>
    </row>
    <row r="422" spans="6:8" ht="12.75" x14ac:dyDescent="0.2">
      <c r="F422" s="4"/>
      <c r="G422" s="4"/>
      <c r="H422" s="4"/>
    </row>
    <row r="423" spans="6:8" ht="12.75" x14ac:dyDescent="0.2">
      <c r="F423" s="4"/>
      <c r="G423" s="4"/>
      <c r="H423" s="4"/>
    </row>
    <row r="424" spans="6:8" ht="12.75" x14ac:dyDescent="0.2">
      <c r="F424" s="4"/>
      <c r="G424" s="4"/>
      <c r="H424" s="4"/>
    </row>
    <row r="425" spans="6:8" ht="12.75" x14ac:dyDescent="0.2">
      <c r="F425" s="4"/>
      <c r="G425" s="4"/>
      <c r="H425" s="4"/>
    </row>
    <row r="426" spans="6:8" ht="12.75" x14ac:dyDescent="0.2">
      <c r="F426" s="4"/>
      <c r="G426" s="4"/>
      <c r="H426" s="4"/>
    </row>
    <row r="427" spans="6:8" ht="12.75" x14ac:dyDescent="0.2">
      <c r="F427" s="4"/>
      <c r="G427" s="4"/>
      <c r="H427" s="4"/>
    </row>
    <row r="428" spans="6:8" ht="12.75" x14ac:dyDescent="0.2">
      <c r="F428" s="4"/>
      <c r="G428" s="4"/>
      <c r="H428" s="4"/>
    </row>
    <row r="429" spans="6:8" ht="12.75" x14ac:dyDescent="0.2">
      <c r="F429" s="4"/>
      <c r="G429" s="4"/>
      <c r="H429" s="4"/>
    </row>
    <row r="430" spans="6:8" ht="12.75" x14ac:dyDescent="0.2">
      <c r="F430" s="4"/>
      <c r="G430" s="4"/>
      <c r="H430" s="4"/>
    </row>
    <row r="431" spans="6:8" ht="12.75" x14ac:dyDescent="0.2">
      <c r="F431" s="4"/>
      <c r="G431" s="4"/>
      <c r="H431" s="4"/>
    </row>
    <row r="432" spans="6:8" ht="12.75" x14ac:dyDescent="0.2">
      <c r="F432" s="4"/>
      <c r="G432" s="4"/>
      <c r="H432" s="4"/>
    </row>
    <row r="433" spans="6:8" ht="12.75" x14ac:dyDescent="0.2">
      <c r="F433" s="4"/>
      <c r="G433" s="4"/>
      <c r="H433" s="4"/>
    </row>
    <row r="434" spans="6:8" ht="12.75" x14ac:dyDescent="0.2">
      <c r="F434" s="4"/>
      <c r="G434" s="4"/>
      <c r="H434" s="4"/>
    </row>
    <row r="435" spans="6:8" ht="12.75" x14ac:dyDescent="0.2">
      <c r="F435" s="4"/>
      <c r="G435" s="4"/>
      <c r="H435" s="4"/>
    </row>
    <row r="436" spans="6:8" ht="12.75" x14ac:dyDescent="0.2">
      <c r="F436" s="4"/>
      <c r="G436" s="4"/>
      <c r="H436" s="4"/>
    </row>
    <row r="437" spans="6:8" ht="12.75" x14ac:dyDescent="0.2">
      <c r="F437" s="4"/>
      <c r="G437" s="4"/>
      <c r="H437" s="4"/>
    </row>
    <row r="438" spans="6:8" ht="12.75" x14ac:dyDescent="0.2">
      <c r="F438" s="4"/>
      <c r="G438" s="4"/>
      <c r="H438" s="4"/>
    </row>
    <row r="439" spans="6:8" ht="12.75" x14ac:dyDescent="0.2">
      <c r="F439" s="4"/>
      <c r="G439" s="4"/>
      <c r="H439" s="4"/>
    </row>
    <row r="440" spans="6:8" ht="12.75" x14ac:dyDescent="0.2">
      <c r="F440" s="4"/>
      <c r="G440" s="4"/>
      <c r="H440" s="4"/>
    </row>
    <row r="441" spans="6:8" ht="12.75" x14ac:dyDescent="0.2">
      <c r="F441" s="4"/>
      <c r="G441" s="4"/>
      <c r="H441" s="4"/>
    </row>
    <row r="442" spans="6:8" ht="12.75" x14ac:dyDescent="0.2">
      <c r="F442" s="4"/>
      <c r="G442" s="4"/>
      <c r="H442" s="4"/>
    </row>
    <row r="443" spans="6:8" ht="12.75" x14ac:dyDescent="0.2">
      <c r="F443" s="4"/>
      <c r="G443" s="4"/>
      <c r="H443" s="4"/>
    </row>
    <row r="444" spans="6:8" ht="12.75" x14ac:dyDescent="0.2">
      <c r="F444" s="4"/>
      <c r="G444" s="4"/>
      <c r="H444" s="4"/>
    </row>
    <row r="445" spans="6:8" ht="12.75" x14ac:dyDescent="0.2">
      <c r="F445" s="4"/>
      <c r="G445" s="4"/>
      <c r="H445" s="4"/>
    </row>
    <row r="446" spans="6:8" ht="12.75" x14ac:dyDescent="0.2">
      <c r="F446" s="4"/>
      <c r="G446" s="4"/>
      <c r="H446" s="4"/>
    </row>
    <row r="447" spans="6:8" ht="12.75" x14ac:dyDescent="0.2">
      <c r="F447" s="4"/>
      <c r="G447" s="4"/>
      <c r="H447" s="4"/>
    </row>
    <row r="448" spans="6:8" ht="12.75" x14ac:dyDescent="0.2">
      <c r="F448" s="4"/>
      <c r="G448" s="4"/>
      <c r="H448" s="4"/>
    </row>
    <row r="449" spans="6:8" ht="12.75" x14ac:dyDescent="0.2">
      <c r="F449" s="4"/>
      <c r="G449" s="4"/>
      <c r="H449" s="4"/>
    </row>
    <row r="450" spans="6:8" ht="12.75" x14ac:dyDescent="0.2">
      <c r="F450" s="4"/>
      <c r="G450" s="4"/>
      <c r="H450" s="4"/>
    </row>
    <row r="451" spans="6:8" ht="12.75" x14ac:dyDescent="0.2">
      <c r="F451" s="4"/>
      <c r="G451" s="4"/>
      <c r="H451" s="4"/>
    </row>
    <row r="452" spans="6:8" ht="12.75" x14ac:dyDescent="0.2">
      <c r="F452" s="4"/>
      <c r="G452" s="4"/>
      <c r="H452" s="4"/>
    </row>
    <row r="453" spans="6:8" ht="12.75" x14ac:dyDescent="0.2">
      <c r="F453" s="4"/>
      <c r="G453" s="4"/>
      <c r="H453" s="4"/>
    </row>
    <row r="454" spans="6:8" ht="12.75" x14ac:dyDescent="0.2">
      <c r="F454" s="4"/>
      <c r="G454" s="4"/>
      <c r="H454" s="4"/>
    </row>
    <row r="455" spans="6:8" ht="12.75" x14ac:dyDescent="0.2">
      <c r="F455" s="4"/>
      <c r="G455" s="4"/>
      <c r="H455" s="4"/>
    </row>
    <row r="456" spans="6:8" ht="12.75" x14ac:dyDescent="0.2">
      <c r="F456" s="4"/>
      <c r="G456" s="4"/>
      <c r="H456" s="4"/>
    </row>
    <row r="457" spans="6:8" ht="12.75" x14ac:dyDescent="0.2">
      <c r="F457" s="4"/>
      <c r="G457" s="4"/>
      <c r="H457" s="4"/>
    </row>
    <row r="458" spans="6:8" ht="12.75" x14ac:dyDescent="0.2">
      <c r="F458" s="4"/>
      <c r="G458" s="4"/>
      <c r="H458" s="4"/>
    </row>
    <row r="459" spans="6:8" ht="12.75" x14ac:dyDescent="0.2">
      <c r="F459" s="4"/>
      <c r="G459" s="4"/>
      <c r="H459" s="4"/>
    </row>
    <row r="460" spans="6:8" ht="12.75" x14ac:dyDescent="0.2">
      <c r="F460" s="4"/>
      <c r="G460" s="4"/>
      <c r="H460" s="4"/>
    </row>
    <row r="461" spans="6:8" ht="12.75" x14ac:dyDescent="0.2">
      <c r="F461" s="4"/>
      <c r="G461" s="4"/>
      <c r="H461" s="4"/>
    </row>
    <row r="462" spans="6:8" ht="12.75" x14ac:dyDescent="0.2">
      <c r="F462" s="4"/>
      <c r="G462" s="4"/>
      <c r="H462" s="4"/>
    </row>
    <row r="463" spans="6:8" ht="12.75" x14ac:dyDescent="0.2">
      <c r="F463" s="4"/>
      <c r="G463" s="4"/>
      <c r="H463" s="4"/>
    </row>
    <row r="464" spans="6:8" ht="12.75" x14ac:dyDescent="0.2">
      <c r="F464" s="4"/>
      <c r="G464" s="4"/>
      <c r="H464" s="4"/>
    </row>
    <row r="465" spans="6:8" ht="12.75" x14ac:dyDescent="0.2">
      <c r="F465" s="4"/>
      <c r="G465" s="4"/>
      <c r="H465" s="4"/>
    </row>
    <row r="466" spans="6:8" ht="12.75" x14ac:dyDescent="0.2">
      <c r="F466" s="4"/>
      <c r="G466" s="4"/>
      <c r="H466" s="4"/>
    </row>
    <row r="467" spans="6:8" ht="12.75" x14ac:dyDescent="0.2">
      <c r="F467" s="4"/>
      <c r="G467" s="4"/>
      <c r="H467" s="4"/>
    </row>
    <row r="468" spans="6:8" ht="12.75" x14ac:dyDescent="0.2">
      <c r="F468" s="4"/>
      <c r="G468" s="4"/>
      <c r="H468" s="4"/>
    </row>
    <row r="469" spans="6:8" ht="12.75" x14ac:dyDescent="0.2">
      <c r="F469" s="4"/>
      <c r="G469" s="4"/>
      <c r="H469" s="4"/>
    </row>
    <row r="470" spans="6:8" ht="12.75" x14ac:dyDescent="0.2">
      <c r="F470" s="4"/>
      <c r="G470" s="4"/>
      <c r="H470" s="4"/>
    </row>
    <row r="471" spans="6:8" ht="12.75" x14ac:dyDescent="0.2">
      <c r="F471" s="4"/>
      <c r="G471" s="4"/>
      <c r="H471" s="4"/>
    </row>
    <row r="472" spans="6:8" ht="12.75" x14ac:dyDescent="0.2">
      <c r="F472" s="4"/>
      <c r="G472" s="4"/>
      <c r="H472" s="4"/>
    </row>
    <row r="473" spans="6:8" ht="12.75" x14ac:dyDescent="0.2">
      <c r="F473" s="4"/>
      <c r="G473" s="4"/>
      <c r="H473" s="4"/>
    </row>
    <row r="474" spans="6:8" ht="12.75" x14ac:dyDescent="0.2">
      <c r="F474" s="4"/>
      <c r="G474" s="4"/>
      <c r="H474" s="4"/>
    </row>
    <row r="475" spans="6:8" ht="12.75" x14ac:dyDescent="0.2">
      <c r="F475" s="4"/>
      <c r="G475" s="4"/>
      <c r="H475" s="4"/>
    </row>
    <row r="476" spans="6:8" ht="12.75" x14ac:dyDescent="0.2">
      <c r="F476" s="4"/>
      <c r="G476" s="4"/>
      <c r="H476" s="4"/>
    </row>
    <row r="477" spans="6:8" ht="12.75" x14ac:dyDescent="0.2">
      <c r="F477" s="4"/>
      <c r="G477" s="4"/>
      <c r="H477" s="4"/>
    </row>
    <row r="478" spans="6:8" ht="12.75" x14ac:dyDescent="0.2">
      <c r="F478" s="4"/>
      <c r="G478" s="4"/>
      <c r="H478" s="4"/>
    </row>
    <row r="479" spans="6:8" ht="12.75" x14ac:dyDescent="0.2">
      <c r="F479" s="4"/>
      <c r="G479" s="4"/>
      <c r="H479" s="4"/>
    </row>
    <row r="480" spans="6:8" ht="12.75" x14ac:dyDescent="0.2">
      <c r="F480" s="4"/>
      <c r="G480" s="4"/>
      <c r="H480" s="4"/>
    </row>
    <row r="481" spans="6:8" ht="12.75" x14ac:dyDescent="0.2">
      <c r="F481" s="4"/>
      <c r="G481" s="4"/>
      <c r="H481" s="4"/>
    </row>
    <row r="482" spans="6:8" ht="12.75" x14ac:dyDescent="0.2">
      <c r="F482" s="4"/>
      <c r="G482" s="4"/>
      <c r="H482" s="4"/>
    </row>
    <row r="483" spans="6:8" ht="12.75" x14ac:dyDescent="0.2">
      <c r="F483" s="4"/>
      <c r="G483" s="4"/>
      <c r="H483" s="4"/>
    </row>
    <row r="484" spans="6:8" ht="12.75" x14ac:dyDescent="0.2">
      <c r="F484" s="4"/>
      <c r="G484" s="4"/>
      <c r="H484" s="4"/>
    </row>
    <row r="485" spans="6:8" ht="12.75" x14ac:dyDescent="0.2">
      <c r="F485" s="4"/>
      <c r="G485" s="4"/>
      <c r="H485" s="4"/>
    </row>
    <row r="486" spans="6:8" ht="12.75" x14ac:dyDescent="0.2">
      <c r="F486" s="4"/>
      <c r="G486" s="4"/>
      <c r="H486" s="4"/>
    </row>
    <row r="487" spans="6:8" ht="12.75" x14ac:dyDescent="0.2">
      <c r="F487" s="4"/>
      <c r="G487" s="4"/>
      <c r="H487" s="4"/>
    </row>
    <row r="488" spans="6:8" ht="12.75" x14ac:dyDescent="0.2">
      <c r="F488" s="4"/>
      <c r="G488" s="4"/>
      <c r="H488" s="4"/>
    </row>
    <row r="489" spans="6:8" ht="12.75" x14ac:dyDescent="0.2">
      <c r="F489" s="4"/>
      <c r="G489" s="4"/>
      <c r="H489" s="4"/>
    </row>
    <row r="490" spans="6:8" ht="12.75" x14ac:dyDescent="0.2">
      <c r="F490" s="4"/>
      <c r="G490" s="4"/>
      <c r="H490" s="4"/>
    </row>
    <row r="491" spans="6:8" ht="12.75" x14ac:dyDescent="0.2">
      <c r="F491" s="4"/>
      <c r="G491" s="4"/>
      <c r="H491" s="4"/>
    </row>
    <row r="492" spans="6:8" ht="12.75" x14ac:dyDescent="0.2">
      <c r="F492" s="4"/>
      <c r="G492" s="4"/>
      <c r="H492" s="4"/>
    </row>
    <row r="493" spans="6:8" ht="12.75" x14ac:dyDescent="0.2">
      <c r="F493" s="4"/>
      <c r="G493" s="4"/>
      <c r="H493" s="4"/>
    </row>
    <row r="494" spans="6:8" ht="12.75" x14ac:dyDescent="0.2">
      <c r="F494" s="4"/>
      <c r="G494" s="4"/>
      <c r="H494" s="4"/>
    </row>
    <row r="495" spans="6:8" ht="12.75" x14ac:dyDescent="0.2">
      <c r="F495" s="4"/>
      <c r="G495" s="4"/>
      <c r="H495" s="4"/>
    </row>
    <row r="496" spans="6:8" ht="12.75" x14ac:dyDescent="0.2">
      <c r="F496" s="4"/>
      <c r="G496" s="4"/>
      <c r="H496" s="4"/>
    </row>
    <row r="497" spans="6:8" ht="12.75" x14ac:dyDescent="0.2">
      <c r="F497" s="4"/>
      <c r="G497" s="4"/>
      <c r="H497" s="4"/>
    </row>
    <row r="498" spans="6:8" ht="12.75" x14ac:dyDescent="0.2">
      <c r="F498" s="4"/>
      <c r="G498" s="4"/>
      <c r="H498" s="4"/>
    </row>
    <row r="499" spans="6:8" ht="12.75" x14ac:dyDescent="0.2">
      <c r="F499" s="4"/>
      <c r="G499" s="4"/>
      <c r="H499" s="4"/>
    </row>
    <row r="500" spans="6:8" ht="12.75" x14ac:dyDescent="0.2">
      <c r="F500" s="4"/>
      <c r="G500" s="4"/>
      <c r="H500" s="4"/>
    </row>
    <row r="501" spans="6:8" ht="12.75" x14ac:dyDescent="0.2">
      <c r="F501" s="4"/>
      <c r="G501" s="4"/>
      <c r="H501" s="4"/>
    </row>
    <row r="502" spans="6:8" ht="12.75" x14ac:dyDescent="0.2">
      <c r="F502" s="4"/>
      <c r="G502" s="4"/>
      <c r="H502" s="4"/>
    </row>
    <row r="503" spans="6:8" ht="12.75" x14ac:dyDescent="0.2">
      <c r="F503" s="4"/>
      <c r="G503" s="4"/>
      <c r="H503" s="4"/>
    </row>
    <row r="504" spans="6:8" ht="12.75" x14ac:dyDescent="0.2">
      <c r="F504" s="4"/>
      <c r="G504" s="4"/>
      <c r="H504" s="4"/>
    </row>
    <row r="505" spans="6:8" ht="12.75" x14ac:dyDescent="0.2">
      <c r="F505" s="4"/>
      <c r="G505" s="4"/>
      <c r="H505" s="4"/>
    </row>
    <row r="506" spans="6:8" ht="12.75" x14ac:dyDescent="0.2">
      <c r="F506" s="4"/>
      <c r="G506" s="4"/>
      <c r="H506" s="4"/>
    </row>
    <row r="507" spans="6:8" ht="12.75" x14ac:dyDescent="0.2">
      <c r="F507" s="4"/>
      <c r="G507" s="4"/>
      <c r="H507" s="4"/>
    </row>
    <row r="508" spans="6:8" ht="12.75" x14ac:dyDescent="0.2">
      <c r="F508" s="4"/>
      <c r="G508" s="4"/>
      <c r="H508" s="4"/>
    </row>
    <row r="509" spans="6:8" ht="12.75" x14ac:dyDescent="0.2">
      <c r="F509" s="4"/>
      <c r="G509" s="4"/>
      <c r="H509" s="4"/>
    </row>
    <row r="510" spans="6:8" ht="12.75" x14ac:dyDescent="0.2">
      <c r="F510" s="4"/>
      <c r="G510" s="4"/>
      <c r="H510" s="4"/>
    </row>
    <row r="511" spans="6:8" ht="12.75" x14ac:dyDescent="0.2">
      <c r="F511" s="4"/>
      <c r="G511" s="4"/>
      <c r="H511" s="4"/>
    </row>
    <row r="512" spans="6:8" ht="12.75" x14ac:dyDescent="0.2">
      <c r="F512" s="4"/>
      <c r="G512" s="4"/>
      <c r="H512" s="4"/>
    </row>
    <row r="513" spans="6:8" ht="12.75" x14ac:dyDescent="0.2">
      <c r="F513" s="4"/>
      <c r="G513" s="4"/>
      <c r="H513" s="4"/>
    </row>
    <row r="514" spans="6:8" ht="12.75" x14ac:dyDescent="0.2">
      <c r="F514" s="4"/>
      <c r="G514" s="4"/>
      <c r="H514" s="4"/>
    </row>
    <row r="515" spans="6:8" ht="12.75" x14ac:dyDescent="0.2">
      <c r="F515" s="4"/>
      <c r="G515" s="4"/>
      <c r="H515" s="4"/>
    </row>
    <row r="516" spans="6:8" ht="12.75" x14ac:dyDescent="0.2">
      <c r="F516" s="4"/>
      <c r="G516" s="4"/>
      <c r="H516" s="4"/>
    </row>
    <row r="517" spans="6:8" ht="12.75" x14ac:dyDescent="0.2">
      <c r="F517" s="4"/>
      <c r="G517" s="4"/>
      <c r="H517" s="4"/>
    </row>
    <row r="518" spans="6:8" ht="12.75" x14ac:dyDescent="0.2">
      <c r="F518" s="4"/>
      <c r="G518" s="4"/>
      <c r="H518" s="4"/>
    </row>
    <row r="519" spans="6:8" ht="12.75" x14ac:dyDescent="0.2">
      <c r="F519" s="4"/>
      <c r="G519" s="4"/>
      <c r="H519" s="4"/>
    </row>
    <row r="520" spans="6:8" ht="12.75" x14ac:dyDescent="0.2">
      <c r="F520" s="4"/>
      <c r="G520" s="4"/>
      <c r="H520" s="4"/>
    </row>
    <row r="521" spans="6:8" ht="12.75" x14ac:dyDescent="0.2">
      <c r="F521" s="4"/>
      <c r="G521" s="4"/>
      <c r="H521" s="4"/>
    </row>
    <row r="522" spans="6:8" ht="12.75" x14ac:dyDescent="0.2">
      <c r="F522" s="4"/>
      <c r="G522" s="4"/>
      <c r="H522" s="4"/>
    </row>
    <row r="523" spans="6:8" ht="12.75" x14ac:dyDescent="0.2">
      <c r="F523" s="4"/>
      <c r="G523" s="4"/>
      <c r="H523" s="4"/>
    </row>
    <row r="524" spans="6:8" ht="12.75" x14ac:dyDescent="0.2">
      <c r="F524" s="4"/>
      <c r="G524" s="4"/>
      <c r="H524" s="4"/>
    </row>
    <row r="525" spans="6:8" ht="12.75" x14ac:dyDescent="0.2">
      <c r="F525" s="4"/>
      <c r="G525" s="4"/>
      <c r="H525" s="4"/>
    </row>
    <row r="526" spans="6:8" ht="12.75" x14ac:dyDescent="0.2">
      <c r="F526" s="4"/>
      <c r="G526" s="4"/>
      <c r="H526" s="4"/>
    </row>
    <row r="527" spans="6:8" ht="12.75" x14ac:dyDescent="0.2">
      <c r="F527" s="4"/>
      <c r="G527" s="4"/>
      <c r="H527" s="4"/>
    </row>
    <row r="528" spans="6:8" ht="12.75" x14ac:dyDescent="0.2">
      <c r="F528" s="4"/>
      <c r="G528" s="4"/>
      <c r="H528" s="4"/>
    </row>
    <row r="529" spans="6:8" ht="12.75" x14ac:dyDescent="0.2">
      <c r="F529" s="4"/>
      <c r="G529" s="4"/>
      <c r="H529" s="4"/>
    </row>
    <row r="530" spans="6:8" ht="12.75" x14ac:dyDescent="0.2">
      <c r="F530" s="4"/>
      <c r="G530" s="4"/>
      <c r="H530" s="4"/>
    </row>
    <row r="531" spans="6:8" ht="12.75" x14ac:dyDescent="0.2">
      <c r="F531" s="4"/>
      <c r="G531" s="4"/>
      <c r="H531" s="4"/>
    </row>
    <row r="532" spans="6:8" ht="12.75" x14ac:dyDescent="0.2">
      <c r="F532" s="4"/>
      <c r="G532" s="4"/>
      <c r="H532" s="4"/>
    </row>
    <row r="533" spans="6:8" ht="12.75" x14ac:dyDescent="0.2">
      <c r="F533" s="4"/>
      <c r="G533" s="4"/>
      <c r="H533" s="4"/>
    </row>
    <row r="534" spans="6:8" ht="12.75" x14ac:dyDescent="0.2">
      <c r="F534" s="4"/>
      <c r="G534" s="4"/>
      <c r="H534" s="4"/>
    </row>
    <row r="535" spans="6:8" ht="12.75" x14ac:dyDescent="0.2">
      <c r="F535" s="4"/>
      <c r="G535" s="4"/>
      <c r="H535" s="4"/>
    </row>
    <row r="536" spans="6:8" ht="12.75" x14ac:dyDescent="0.2">
      <c r="F536" s="4"/>
      <c r="G536" s="4"/>
      <c r="H536" s="4"/>
    </row>
    <row r="537" spans="6:8" ht="12.75" x14ac:dyDescent="0.2">
      <c r="F537" s="4"/>
      <c r="G537" s="4"/>
      <c r="H537" s="4"/>
    </row>
    <row r="538" spans="6:8" ht="12.75" x14ac:dyDescent="0.2">
      <c r="F538" s="4"/>
      <c r="G538" s="4"/>
      <c r="H538" s="4"/>
    </row>
    <row r="539" spans="6:8" ht="12.75" x14ac:dyDescent="0.2">
      <c r="F539" s="4"/>
      <c r="G539" s="4"/>
      <c r="H539" s="4"/>
    </row>
    <row r="540" spans="6:8" ht="12.75" x14ac:dyDescent="0.2">
      <c r="F540" s="4"/>
      <c r="G540" s="4"/>
      <c r="H540" s="4"/>
    </row>
    <row r="541" spans="6:8" ht="12.75" x14ac:dyDescent="0.2">
      <c r="F541" s="4"/>
      <c r="G541" s="4"/>
      <c r="H541" s="4"/>
    </row>
    <row r="542" spans="6:8" ht="12.75" x14ac:dyDescent="0.2">
      <c r="F542" s="4"/>
      <c r="G542" s="4"/>
      <c r="H542" s="4"/>
    </row>
    <row r="543" spans="6:8" ht="12.75" x14ac:dyDescent="0.2">
      <c r="F543" s="4"/>
      <c r="G543" s="4"/>
      <c r="H543" s="4"/>
    </row>
    <row r="544" spans="6:8" ht="12.75" x14ac:dyDescent="0.2">
      <c r="F544" s="4"/>
      <c r="G544" s="4"/>
      <c r="H544" s="4"/>
    </row>
    <row r="545" spans="6:8" ht="12.75" x14ac:dyDescent="0.2">
      <c r="F545" s="4"/>
      <c r="G545" s="4"/>
      <c r="H545" s="4"/>
    </row>
    <row r="546" spans="6:8" ht="12.75" x14ac:dyDescent="0.2">
      <c r="F546" s="4"/>
      <c r="G546" s="4"/>
      <c r="H546" s="4"/>
    </row>
    <row r="547" spans="6:8" ht="12.75" x14ac:dyDescent="0.2">
      <c r="F547" s="4"/>
      <c r="G547" s="4"/>
      <c r="H547" s="4"/>
    </row>
    <row r="548" spans="6:8" ht="12.75" x14ac:dyDescent="0.2">
      <c r="F548" s="4"/>
      <c r="G548" s="4"/>
      <c r="H548" s="4"/>
    </row>
    <row r="549" spans="6:8" ht="12.75" x14ac:dyDescent="0.2">
      <c r="F549" s="4"/>
      <c r="G549" s="4"/>
      <c r="H549" s="4"/>
    </row>
    <row r="550" spans="6:8" ht="12.75" x14ac:dyDescent="0.2">
      <c r="F550" s="4"/>
      <c r="G550" s="4"/>
      <c r="H550" s="4"/>
    </row>
    <row r="551" spans="6:8" ht="12.75" x14ac:dyDescent="0.2">
      <c r="F551" s="4"/>
      <c r="G551" s="4"/>
      <c r="H551" s="4"/>
    </row>
    <row r="552" spans="6:8" ht="12.75" x14ac:dyDescent="0.2">
      <c r="F552" s="4"/>
      <c r="G552" s="4"/>
      <c r="H552" s="4"/>
    </row>
    <row r="553" spans="6:8" ht="12.75" x14ac:dyDescent="0.2">
      <c r="F553" s="4"/>
      <c r="G553" s="4"/>
      <c r="H553" s="4"/>
    </row>
    <row r="554" spans="6:8" ht="12.75" x14ac:dyDescent="0.2">
      <c r="F554" s="4"/>
      <c r="G554" s="4"/>
      <c r="H554" s="4"/>
    </row>
    <row r="555" spans="6:8" ht="12.75" x14ac:dyDescent="0.2">
      <c r="F555" s="4"/>
      <c r="G555" s="4"/>
      <c r="H555" s="4"/>
    </row>
    <row r="556" spans="6:8" ht="12.75" x14ac:dyDescent="0.2">
      <c r="F556" s="4"/>
      <c r="G556" s="4"/>
      <c r="H556" s="4"/>
    </row>
    <row r="557" spans="6:8" ht="12.75" x14ac:dyDescent="0.2">
      <c r="F557" s="4"/>
      <c r="G557" s="4"/>
      <c r="H557" s="4"/>
    </row>
    <row r="558" spans="6:8" ht="12.75" x14ac:dyDescent="0.2">
      <c r="F558" s="4"/>
      <c r="G558" s="4"/>
      <c r="H558" s="4"/>
    </row>
    <row r="559" spans="6:8" ht="12.75" x14ac:dyDescent="0.2">
      <c r="F559" s="4"/>
      <c r="G559" s="4"/>
      <c r="H559" s="4"/>
    </row>
    <row r="560" spans="6:8" ht="12.75" x14ac:dyDescent="0.2">
      <c r="F560" s="4"/>
      <c r="G560" s="4"/>
      <c r="H560" s="4"/>
    </row>
    <row r="561" spans="6:8" ht="12.75" x14ac:dyDescent="0.2">
      <c r="F561" s="4"/>
      <c r="G561" s="4"/>
      <c r="H561" s="4"/>
    </row>
    <row r="562" spans="6:8" ht="12.75" x14ac:dyDescent="0.2">
      <c r="F562" s="4"/>
      <c r="G562" s="4"/>
      <c r="H562" s="4"/>
    </row>
    <row r="563" spans="6:8" ht="12.75" x14ac:dyDescent="0.2">
      <c r="F563" s="4"/>
      <c r="G563" s="4"/>
      <c r="H563" s="4"/>
    </row>
    <row r="564" spans="6:8" ht="12.75" x14ac:dyDescent="0.2">
      <c r="F564" s="4"/>
      <c r="G564" s="4"/>
      <c r="H564" s="4"/>
    </row>
    <row r="565" spans="6:8" ht="12.75" x14ac:dyDescent="0.2">
      <c r="F565" s="4"/>
      <c r="G565" s="4"/>
      <c r="H565" s="4"/>
    </row>
    <row r="566" spans="6:8" ht="12.75" x14ac:dyDescent="0.2">
      <c r="F566" s="4"/>
      <c r="G566" s="4"/>
      <c r="H566" s="4"/>
    </row>
    <row r="567" spans="6:8" ht="12.75" x14ac:dyDescent="0.2">
      <c r="F567" s="4"/>
      <c r="G567" s="4"/>
      <c r="H567" s="4"/>
    </row>
    <row r="568" spans="6:8" ht="12.75" x14ac:dyDescent="0.2">
      <c r="F568" s="4"/>
      <c r="G568" s="4"/>
      <c r="H568" s="4"/>
    </row>
    <row r="569" spans="6:8" ht="12.75" x14ac:dyDescent="0.2">
      <c r="F569" s="4"/>
      <c r="G569" s="4"/>
      <c r="H569" s="4"/>
    </row>
    <row r="570" spans="6:8" ht="12.75" x14ac:dyDescent="0.2">
      <c r="F570" s="4"/>
      <c r="G570" s="4"/>
      <c r="H570" s="4"/>
    </row>
    <row r="571" spans="6:8" ht="12.75" x14ac:dyDescent="0.2">
      <c r="F571" s="4"/>
      <c r="G571" s="4"/>
      <c r="H571" s="4"/>
    </row>
    <row r="572" spans="6:8" ht="12.75" x14ac:dyDescent="0.2">
      <c r="F572" s="4"/>
      <c r="G572" s="4"/>
      <c r="H572" s="4"/>
    </row>
    <row r="573" spans="6:8" ht="12.75" x14ac:dyDescent="0.2">
      <c r="F573" s="4"/>
      <c r="G573" s="4"/>
      <c r="H573" s="4"/>
    </row>
    <row r="574" spans="6:8" ht="12.75" x14ac:dyDescent="0.2">
      <c r="F574" s="4"/>
      <c r="G574" s="4"/>
      <c r="H574" s="4"/>
    </row>
    <row r="575" spans="6:8" ht="12.75" x14ac:dyDescent="0.2">
      <c r="F575" s="4"/>
      <c r="G575" s="4"/>
      <c r="H575" s="4"/>
    </row>
    <row r="576" spans="6:8" ht="12.75" x14ac:dyDescent="0.2">
      <c r="F576" s="4"/>
      <c r="G576" s="4"/>
      <c r="H576" s="4"/>
    </row>
    <row r="577" spans="6:8" ht="12.75" x14ac:dyDescent="0.2">
      <c r="F577" s="4"/>
      <c r="G577" s="4"/>
      <c r="H577" s="4"/>
    </row>
    <row r="578" spans="6:8" ht="12.75" x14ac:dyDescent="0.2">
      <c r="F578" s="4"/>
      <c r="G578" s="4"/>
      <c r="H578" s="4"/>
    </row>
    <row r="579" spans="6:8" ht="12.75" x14ac:dyDescent="0.2">
      <c r="F579" s="4"/>
      <c r="G579" s="4"/>
      <c r="H579" s="4"/>
    </row>
    <row r="580" spans="6:8" ht="12.75" x14ac:dyDescent="0.2">
      <c r="F580" s="4"/>
      <c r="G580" s="4"/>
      <c r="H580" s="4"/>
    </row>
    <row r="581" spans="6:8" ht="12.75" x14ac:dyDescent="0.2">
      <c r="F581" s="4"/>
      <c r="G581" s="4"/>
      <c r="H581" s="4"/>
    </row>
    <row r="582" spans="6:8" ht="12.75" x14ac:dyDescent="0.2">
      <c r="F582" s="4"/>
      <c r="G582" s="4"/>
      <c r="H582" s="4"/>
    </row>
    <row r="583" spans="6:8" ht="12.75" x14ac:dyDescent="0.2">
      <c r="F583" s="4"/>
      <c r="G583" s="4"/>
      <c r="H583" s="4"/>
    </row>
    <row r="584" spans="6:8" ht="12.75" x14ac:dyDescent="0.2">
      <c r="F584" s="4"/>
      <c r="G584" s="4"/>
      <c r="H584" s="4"/>
    </row>
    <row r="585" spans="6:8" ht="12.75" x14ac:dyDescent="0.2">
      <c r="F585" s="4"/>
      <c r="G585" s="4"/>
      <c r="H585" s="4"/>
    </row>
    <row r="586" spans="6:8" ht="12.75" x14ac:dyDescent="0.2">
      <c r="F586" s="4"/>
      <c r="G586" s="4"/>
      <c r="H586" s="4"/>
    </row>
    <row r="587" spans="6:8" ht="12.75" x14ac:dyDescent="0.2">
      <c r="F587" s="4"/>
      <c r="G587" s="4"/>
      <c r="H587" s="4"/>
    </row>
    <row r="588" spans="6:8" ht="12.75" x14ac:dyDescent="0.2">
      <c r="F588" s="4"/>
      <c r="G588" s="4"/>
      <c r="H588" s="4"/>
    </row>
    <row r="589" spans="6:8" ht="12.75" x14ac:dyDescent="0.2">
      <c r="F589" s="4"/>
      <c r="G589" s="4"/>
      <c r="H589" s="4"/>
    </row>
    <row r="590" spans="6:8" ht="12.75" x14ac:dyDescent="0.2">
      <c r="F590" s="4"/>
      <c r="G590" s="4"/>
      <c r="H590" s="4"/>
    </row>
    <row r="591" spans="6:8" ht="12.75" x14ac:dyDescent="0.2">
      <c r="F591" s="4"/>
      <c r="G591" s="4"/>
      <c r="H591" s="4"/>
    </row>
    <row r="592" spans="6:8" ht="12.75" x14ac:dyDescent="0.2">
      <c r="F592" s="4"/>
      <c r="G592" s="4"/>
      <c r="H592" s="4"/>
    </row>
    <row r="593" spans="6:8" ht="12.75" x14ac:dyDescent="0.2">
      <c r="F593" s="4"/>
      <c r="G593" s="4"/>
      <c r="H593" s="4"/>
    </row>
    <row r="594" spans="6:8" ht="12.75" x14ac:dyDescent="0.2">
      <c r="F594" s="4"/>
      <c r="G594" s="4"/>
      <c r="H594" s="4"/>
    </row>
    <row r="595" spans="6:8" ht="12.75" x14ac:dyDescent="0.2">
      <c r="F595" s="4"/>
      <c r="G595" s="4"/>
      <c r="H595" s="4"/>
    </row>
    <row r="596" spans="6:8" ht="12.75" x14ac:dyDescent="0.2">
      <c r="F596" s="4"/>
      <c r="G596" s="4"/>
      <c r="H596" s="4"/>
    </row>
    <row r="597" spans="6:8" ht="12.75" x14ac:dyDescent="0.2">
      <c r="F597" s="4"/>
      <c r="G597" s="4"/>
      <c r="H597" s="4"/>
    </row>
    <row r="598" spans="6:8" ht="12.75" x14ac:dyDescent="0.2">
      <c r="F598" s="4"/>
      <c r="G598" s="4"/>
      <c r="H598" s="4"/>
    </row>
    <row r="599" spans="6:8" ht="12.75" x14ac:dyDescent="0.2">
      <c r="F599" s="4"/>
      <c r="G599" s="4"/>
      <c r="H599" s="4"/>
    </row>
    <row r="600" spans="6:8" ht="12.75" x14ac:dyDescent="0.2">
      <c r="F600" s="4"/>
      <c r="G600" s="4"/>
      <c r="H600" s="4"/>
    </row>
    <row r="601" spans="6:8" ht="12.75" x14ac:dyDescent="0.2">
      <c r="F601" s="4"/>
      <c r="G601" s="4"/>
      <c r="H601" s="4"/>
    </row>
    <row r="602" spans="6:8" ht="12.75" x14ac:dyDescent="0.2">
      <c r="F602" s="4"/>
      <c r="G602" s="4"/>
      <c r="H602" s="4"/>
    </row>
    <row r="603" spans="6:8" ht="12.75" x14ac:dyDescent="0.2">
      <c r="F603" s="4"/>
      <c r="G603" s="4"/>
      <c r="H603" s="4"/>
    </row>
    <row r="604" spans="6:8" ht="12.75" x14ac:dyDescent="0.2">
      <c r="F604" s="4"/>
      <c r="G604" s="4"/>
      <c r="H604" s="4"/>
    </row>
    <row r="605" spans="6:8" ht="12.75" x14ac:dyDescent="0.2">
      <c r="F605" s="4"/>
      <c r="G605" s="4"/>
      <c r="H605" s="4"/>
    </row>
    <row r="606" spans="6:8" ht="12.75" x14ac:dyDescent="0.2">
      <c r="F606" s="4"/>
      <c r="G606" s="4"/>
      <c r="H606" s="4"/>
    </row>
    <row r="607" spans="6:8" ht="12.75" x14ac:dyDescent="0.2">
      <c r="F607" s="4"/>
      <c r="G607" s="4"/>
      <c r="H607" s="4"/>
    </row>
    <row r="608" spans="6:8" ht="12.75" x14ac:dyDescent="0.2">
      <c r="F608" s="4"/>
      <c r="G608" s="4"/>
      <c r="H608" s="4"/>
    </row>
    <row r="609" spans="6:8" ht="12.75" x14ac:dyDescent="0.2">
      <c r="F609" s="4"/>
      <c r="G609" s="4"/>
      <c r="H609" s="4"/>
    </row>
    <row r="610" spans="6:8" ht="12.75" x14ac:dyDescent="0.2">
      <c r="F610" s="4"/>
      <c r="G610" s="4"/>
      <c r="H610" s="4"/>
    </row>
    <row r="611" spans="6:8" ht="12.75" x14ac:dyDescent="0.2">
      <c r="F611" s="4"/>
      <c r="G611" s="4"/>
      <c r="H611" s="4"/>
    </row>
    <row r="612" spans="6:8" ht="12.75" x14ac:dyDescent="0.2">
      <c r="F612" s="4"/>
      <c r="G612" s="4"/>
      <c r="H612" s="4"/>
    </row>
    <row r="613" spans="6:8" ht="12.75" x14ac:dyDescent="0.2">
      <c r="F613" s="4"/>
      <c r="G613" s="4"/>
      <c r="H613" s="4"/>
    </row>
    <row r="614" spans="6:8" ht="12.75" x14ac:dyDescent="0.2">
      <c r="F614" s="4"/>
      <c r="G614" s="4"/>
      <c r="H614" s="4"/>
    </row>
    <row r="615" spans="6:8" ht="12.75" x14ac:dyDescent="0.2">
      <c r="F615" s="4"/>
      <c r="G615" s="4"/>
      <c r="H615" s="4"/>
    </row>
    <row r="616" spans="6:8" ht="12.75" x14ac:dyDescent="0.2">
      <c r="F616" s="4"/>
      <c r="G616" s="4"/>
      <c r="H616" s="4"/>
    </row>
    <row r="617" spans="6:8" ht="12.75" x14ac:dyDescent="0.2">
      <c r="F617" s="4"/>
      <c r="G617" s="4"/>
      <c r="H617" s="4"/>
    </row>
    <row r="618" spans="6:8" ht="12.75" x14ac:dyDescent="0.2">
      <c r="F618" s="4"/>
      <c r="G618" s="4"/>
      <c r="H618" s="4"/>
    </row>
    <row r="619" spans="6:8" ht="12.75" x14ac:dyDescent="0.2">
      <c r="F619" s="4"/>
      <c r="G619" s="4"/>
      <c r="H619" s="4"/>
    </row>
    <row r="620" spans="6:8" ht="12.75" x14ac:dyDescent="0.2">
      <c r="F620" s="4"/>
      <c r="G620" s="4"/>
      <c r="H620" s="4"/>
    </row>
    <row r="621" spans="6:8" ht="12.75" x14ac:dyDescent="0.2">
      <c r="F621" s="4"/>
      <c r="G621" s="4"/>
      <c r="H621" s="4"/>
    </row>
    <row r="622" spans="6:8" ht="12.75" x14ac:dyDescent="0.2">
      <c r="F622" s="4"/>
      <c r="G622" s="4"/>
      <c r="H622" s="4"/>
    </row>
    <row r="623" spans="6:8" ht="12.75" x14ac:dyDescent="0.2">
      <c r="F623" s="4"/>
      <c r="G623" s="4"/>
      <c r="H623" s="4"/>
    </row>
    <row r="624" spans="6:8" ht="12.75" x14ac:dyDescent="0.2">
      <c r="F624" s="4"/>
      <c r="G624" s="4"/>
      <c r="H624" s="4"/>
    </row>
    <row r="625" spans="6:8" ht="12.75" x14ac:dyDescent="0.2">
      <c r="F625" s="4"/>
      <c r="G625" s="4"/>
      <c r="H625" s="4"/>
    </row>
    <row r="626" spans="6:8" ht="12.75" x14ac:dyDescent="0.2">
      <c r="F626" s="4"/>
      <c r="G626" s="4"/>
      <c r="H626" s="4"/>
    </row>
    <row r="627" spans="6:8" ht="12.75" x14ac:dyDescent="0.2">
      <c r="F627" s="4"/>
      <c r="G627" s="4"/>
      <c r="H627" s="4"/>
    </row>
    <row r="628" spans="6:8" ht="12.75" x14ac:dyDescent="0.2">
      <c r="F628" s="4"/>
      <c r="G628" s="4"/>
      <c r="H628" s="4"/>
    </row>
    <row r="629" spans="6:8" ht="12.75" x14ac:dyDescent="0.2">
      <c r="F629" s="4"/>
      <c r="G629" s="4"/>
      <c r="H629" s="4"/>
    </row>
    <row r="630" spans="6:8" ht="12.75" x14ac:dyDescent="0.2">
      <c r="F630" s="4"/>
      <c r="G630" s="4"/>
      <c r="H630" s="4"/>
    </row>
    <row r="631" spans="6:8" ht="12.75" x14ac:dyDescent="0.2">
      <c r="F631" s="4"/>
      <c r="G631" s="4"/>
      <c r="H631" s="4"/>
    </row>
    <row r="632" spans="6:8" ht="12.75" x14ac:dyDescent="0.2">
      <c r="F632" s="4"/>
      <c r="G632" s="4"/>
      <c r="H632" s="4"/>
    </row>
    <row r="633" spans="6:8" ht="12.75" x14ac:dyDescent="0.2">
      <c r="F633" s="4"/>
      <c r="G633" s="4"/>
      <c r="H633" s="4"/>
    </row>
    <row r="634" spans="6:8" ht="12.75" x14ac:dyDescent="0.2">
      <c r="F634" s="4"/>
      <c r="G634" s="4"/>
      <c r="H634" s="4"/>
    </row>
    <row r="635" spans="6:8" ht="12.75" x14ac:dyDescent="0.2">
      <c r="F635" s="4"/>
      <c r="G635" s="4"/>
      <c r="H635" s="4"/>
    </row>
    <row r="636" spans="6:8" ht="12.75" x14ac:dyDescent="0.2">
      <c r="F636" s="4"/>
      <c r="G636" s="4"/>
      <c r="H636" s="4"/>
    </row>
    <row r="637" spans="6:8" ht="12.75" x14ac:dyDescent="0.2">
      <c r="F637" s="4"/>
      <c r="G637" s="4"/>
      <c r="H637" s="4"/>
    </row>
    <row r="638" spans="6:8" ht="12.75" x14ac:dyDescent="0.2">
      <c r="F638" s="4"/>
      <c r="G638" s="4"/>
      <c r="H638" s="4"/>
    </row>
    <row r="639" spans="6:8" ht="12.75" x14ac:dyDescent="0.2">
      <c r="F639" s="4"/>
      <c r="G639" s="4"/>
      <c r="H639" s="4"/>
    </row>
    <row r="640" spans="6:8" ht="12.75" x14ac:dyDescent="0.2">
      <c r="F640" s="4"/>
      <c r="G640" s="4"/>
      <c r="H640" s="4"/>
    </row>
    <row r="641" spans="6:8" ht="12.75" x14ac:dyDescent="0.2">
      <c r="F641" s="4"/>
      <c r="G641" s="4"/>
      <c r="H641" s="4"/>
    </row>
    <row r="642" spans="6:8" ht="12.75" x14ac:dyDescent="0.2">
      <c r="F642" s="4"/>
      <c r="G642" s="4"/>
      <c r="H642" s="4"/>
    </row>
    <row r="643" spans="6:8" ht="12.75" x14ac:dyDescent="0.2">
      <c r="F643" s="4"/>
      <c r="G643" s="4"/>
      <c r="H643" s="4"/>
    </row>
    <row r="644" spans="6:8" ht="12.75" x14ac:dyDescent="0.2">
      <c r="F644" s="4"/>
      <c r="G644" s="4"/>
      <c r="H644" s="4"/>
    </row>
    <row r="645" spans="6:8" ht="12.75" x14ac:dyDescent="0.2">
      <c r="F645" s="4"/>
      <c r="G645" s="4"/>
      <c r="H645" s="4"/>
    </row>
    <row r="646" spans="6:8" ht="12.75" x14ac:dyDescent="0.2">
      <c r="F646" s="4"/>
      <c r="G646" s="4"/>
      <c r="H646" s="4"/>
    </row>
    <row r="647" spans="6:8" ht="12.75" x14ac:dyDescent="0.2">
      <c r="F647" s="4"/>
      <c r="G647" s="4"/>
      <c r="H647" s="4"/>
    </row>
    <row r="648" spans="6:8" ht="12.75" x14ac:dyDescent="0.2">
      <c r="F648" s="4"/>
      <c r="G648" s="4"/>
      <c r="H648" s="4"/>
    </row>
    <row r="649" spans="6:8" ht="12.75" x14ac:dyDescent="0.2">
      <c r="F649" s="4"/>
      <c r="G649" s="4"/>
      <c r="H649" s="4"/>
    </row>
    <row r="650" spans="6:8" ht="12.75" x14ac:dyDescent="0.2">
      <c r="F650" s="4"/>
      <c r="G650" s="4"/>
      <c r="H650" s="4"/>
    </row>
    <row r="651" spans="6:8" ht="12.75" x14ac:dyDescent="0.2">
      <c r="F651" s="4"/>
      <c r="G651" s="4"/>
      <c r="H651" s="4"/>
    </row>
    <row r="652" spans="6:8" ht="12.75" x14ac:dyDescent="0.2">
      <c r="F652" s="4"/>
      <c r="G652" s="4"/>
      <c r="H652" s="4"/>
    </row>
    <row r="653" spans="6:8" ht="12.75" x14ac:dyDescent="0.2">
      <c r="F653" s="4"/>
      <c r="G653" s="4"/>
      <c r="H653" s="4"/>
    </row>
    <row r="654" spans="6:8" ht="12.75" x14ac:dyDescent="0.2">
      <c r="F654" s="4"/>
      <c r="G654" s="4"/>
      <c r="H654" s="4"/>
    </row>
    <row r="655" spans="6:8" ht="12.75" x14ac:dyDescent="0.2">
      <c r="F655" s="4"/>
      <c r="G655" s="4"/>
      <c r="H655" s="4"/>
    </row>
    <row r="656" spans="6:8" ht="12.75" x14ac:dyDescent="0.2">
      <c r="F656" s="4"/>
      <c r="G656" s="4"/>
      <c r="H656" s="4"/>
    </row>
    <row r="657" spans="6:8" ht="12.75" x14ac:dyDescent="0.2">
      <c r="F657" s="4"/>
      <c r="G657" s="4"/>
      <c r="H657" s="4"/>
    </row>
    <row r="658" spans="6:8" ht="12.75" x14ac:dyDescent="0.2">
      <c r="F658" s="4"/>
      <c r="G658" s="4"/>
      <c r="H658" s="4"/>
    </row>
    <row r="659" spans="6:8" ht="12.75" x14ac:dyDescent="0.2">
      <c r="F659" s="4"/>
      <c r="G659" s="4"/>
      <c r="H659" s="4"/>
    </row>
    <row r="660" spans="6:8" ht="12.75" x14ac:dyDescent="0.2">
      <c r="F660" s="4"/>
      <c r="G660" s="4"/>
      <c r="H660" s="4"/>
    </row>
    <row r="661" spans="6:8" ht="12.75" x14ac:dyDescent="0.2">
      <c r="F661" s="4"/>
      <c r="G661" s="4"/>
      <c r="H661" s="4"/>
    </row>
    <row r="662" spans="6:8" ht="12.75" x14ac:dyDescent="0.2">
      <c r="F662" s="4"/>
      <c r="G662" s="4"/>
      <c r="H662" s="4"/>
    </row>
    <row r="663" spans="6:8" ht="12.75" x14ac:dyDescent="0.2">
      <c r="F663" s="4"/>
      <c r="G663" s="4"/>
      <c r="H663" s="4"/>
    </row>
    <row r="664" spans="6:8" ht="12.75" x14ac:dyDescent="0.2">
      <c r="F664" s="4"/>
      <c r="G664" s="4"/>
      <c r="H664" s="4"/>
    </row>
    <row r="665" spans="6:8" ht="12.75" x14ac:dyDescent="0.2">
      <c r="F665" s="4"/>
      <c r="G665" s="4"/>
      <c r="H665" s="4"/>
    </row>
    <row r="666" spans="6:8" ht="12.75" x14ac:dyDescent="0.2">
      <c r="F666" s="4"/>
      <c r="G666" s="4"/>
      <c r="H666" s="4"/>
    </row>
    <row r="667" spans="6:8" ht="12.75" x14ac:dyDescent="0.2">
      <c r="F667" s="4"/>
      <c r="G667" s="4"/>
      <c r="H667" s="4"/>
    </row>
    <row r="668" spans="6:8" ht="12.75" x14ac:dyDescent="0.2">
      <c r="F668" s="4"/>
      <c r="G668" s="4"/>
      <c r="H668" s="4"/>
    </row>
    <row r="669" spans="6:8" ht="12.75" x14ac:dyDescent="0.2">
      <c r="F669" s="4"/>
      <c r="G669" s="4"/>
      <c r="H669" s="4"/>
    </row>
    <row r="670" spans="6:8" ht="12.75" x14ac:dyDescent="0.2">
      <c r="F670" s="4"/>
      <c r="G670" s="4"/>
      <c r="H670" s="4"/>
    </row>
    <row r="671" spans="6:8" ht="12.75" x14ac:dyDescent="0.2">
      <c r="F671" s="4"/>
      <c r="G671" s="4"/>
      <c r="H671" s="4"/>
    </row>
    <row r="672" spans="6:8" ht="12.75" x14ac:dyDescent="0.2">
      <c r="F672" s="4"/>
      <c r="G672" s="4"/>
      <c r="H672" s="4"/>
    </row>
    <row r="673" spans="6:8" ht="12.75" x14ac:dyDescent="0.2">
      <c r="F673" s="4"/>
      <c r="G673" s="4"/>
      <c r="H673" s="4"/>
    </row>
    <row r="674" spans="6:8" ht="12.75" x14ac:dyDescent="0.2">
      <c r="F674" s="4"/>
      <c r="G674" s="4"/>
      <c r="H674" s="4"/>
    </row>
    <row r="675" spans="6:8" ht="12.75" x14ac:dyDescent="0.2">
      <c r="F675" s="4"/>
      <c r="G675" s="4"/>
      <c r="H675" s="4"/>
    </row>
    <row r="676" spans="6:8" ht="12.75" x14ac:dyDescent="0.2">
      <c r="F676" s="4"/>
      <c r="G676" s="4"/>
      <c r="H676" s="4"/>
    </row>
    <row r="677" spans="6:8" ht="12.75" x14ac:dyDescent="0.2">
      <c r="F677" s="4"/>
      <c r="G677" s="4"/>
      <c r="H677" s="4"/>
    </row>
    <row r="678" spans="6:8" ht="12.75" x14ac:dyDescent="0.2">
      <c r="F678" s="4"/>
      <c r="G678" s="4"/>
      <c r="H678" s="4"/>
    </row>
    <row r="679" spans="6:8" ht="12.75" x14ac:dyDescent="0.2">
      <c r="F679" s="4"/>
      <c r="G679" s="4"/>
      <c r="H679" s="4"/>
    </row>
    <row r="680" spans="6:8" ht="12.75" x14ac:dyDescent="0.2">
      <c r="F680" s="4"/>
      <c r="G680" s="4"/>
      <c r="H680" s="4"/>
    </row>
    <row r="681" spans="6:8" ht="12.75" x14ac:dyDescent="0.2">
      <c r="F681" s="4"/>
      <c r="G681" s="4"/>
      <c r="H681" s="4"/>
    </row>
    <row r="682" spans="6:8" ht="12.75" x14ac:dyDescent="0.2">
      <c r="F682" s="4"/>
      <c r="G682" s="4"/>
      <c r="H682" s="4"/>
    </row>
    <row r="683" spans="6:8" ht="12.75" x14ac:dyDescent="0.2">
      <c r="F683" s="4"/>
      <c r="G683" s="4"/>
      <c r="H683" s="4"/>
    </row>
    <row r="684" spans="6:8" ht="12.75" x14ac:dyDescent="0.2">
      <c r="F684" s="4"/>
      <c r="G684" s="4"/>
      <c r="H684" s="4"/>
    </row>
    <row r="685" spans="6:8" ht="12.75" x14ac:dyDescent="0.2">
      <c r="F685" s="4"/>
      <c r="G685" s="4"/>
      <c r="H685" s="4"/>
    </row>
    <row r="686" spans="6:8" ht="12.75" x14ac:dyDescent="0.2">
      <c r="F686" s="4"/>
      <c r="G686" s="4"/>
      <c r="H686" s="4"/>
    </row>
    <row r="687" spans="6:8" ht="12.75" x14ac:dyDescent="0.2">
      <c r="F687" s="4"/>
      <c r="G687" s="4"/>
      <c r="H687" s="4"/>
    </row>
    <row r="688" spans="6:8" ht="12.75" x14ac:dyDescent="0.2">
      <c r="F688" s="4"/>
      <c r="G688" s="4"/>
      <c r="H688" s="4"/>
    </row>
    <row r="689" spans="6:8" ht="12.75" x14ac:dyDescent="0.2">
      <c r="F689" s="4"/>
      <c r="G689" s="4"/>
      <c r="H689" s="4"/>
    </row>
    <row r="690" spans="6:8" ht="12.75" x14ac:dyDescent="0.2">
      <c r="F690" s="4"/>
      <c r="G690" s="4"/>
      <c r="H690" s="4"/>
    </row>
    <row r="691" spans="6:8" ht="12.75" x14ac:dyDescent="0.2">
      <c r="F691" s="4"/>
      <c r="G691" s="4"/>
      <c r="H691" s="4"/>
    </row>
    <row r="692" spans="6:8" ht="12.75" x14ac:dyDescent="0.2">
      <c r="F692" s="4"/>
      <c r="G692" s="4"/>
      <c r="H692" s="4"/>
    </row>
    <row r="693" spans="6:8" ht="12.75" x14ac:dyDescent="0.2">
      <c r="F693" s="4"/>
      <c r="G693" s="4"/>
      <c r="H693" s="4"/>
    </row>
    <row r="694" spans="6:8" ht="12.75" x14ac:dyDescent="0.2">
      <c r="F694" s="4"/>
      <c r="G694" s="4"/>
      <c r="H694" s="4"/>
    </row>
    <row r="695" spans="6:8" ht="12.75" x14ac:dyDescent="0.2">
      <c r="F695" s="4"/>
      <c r="G695" s="4"/>
      <c r="H695" s="4"/>
    </row>
    <row r="696" spans="6:8" ht="12.75" x14ac:dyDescent="0.2">
      <c r="F696" s="4"/>
      <c r="G696" s="4"/>
      <c r="H696" s="4"/>
    </row>
    <row r="697" spans="6:8" ht="12.75" x14ac:dyDescent="0.2">
      <c r="F697" s="4"/>
      <c r="G697" s="4"/>
      <c r="H697" s="4"/>
    </row>
    <row r="698" spans="6:8" ht="12.75" x14ac:dyDescent="0.2">
      <c r="F698" s="4"/>
      <c r="G698" s="4"/>
      <c r="H698" s="4"/>
    </row>
    <row r="699" spans="6:8" ht="12.75" x14ac:dyDescent="0.2">
      <c r="F699" s="4"/>
      <c r="G699" s="4"/>
      <c r="H699" s="4"/>
    </row>
    <row r="700" spans="6:8" ht="12.75" x14ac:dyDescent="0.2">
      <c r="F700" s="4"/>
      <c r="G700" s="4"/>
      <c r="H700" s="4"/>
    </row>
    <row r="701" spans="6:8" ht="12.75" x14ac:dyDescent="0.2">
      <c r="F701" s="4"/>
      <c r="G701" s="4"/>
      <c r="H701" s="4"/>
    </row>
    <row r="702" spans="6:8" ht="12.75" x14ac:dyDescent="0.2">
      <c r="F702" s="4"/>
      <c r="G702" s="4"/>
      <c r="H702" s="4"/>
    </row>
    <row r="703" spans="6:8" ht="12.75" x14ac:dyDescent="0.2">
      <c r="F703" s="4"/>
      <c r="G703" s="4"/>
      <c r="H703" s="4"/>
    </row>
    <row r="704" spans="6:8" ht="12.75" x14ac:dyDescent="0.2">
      <c r="F704" s="4"/>
      <c r="G704" s="4"/>
      <c r="H704" s="4"/>
    </row>
    <row r="705" spans="6:8" ht="12.75" x14ac:dyDescent="0.2">
      <c r="F705" s="4"/>
      <c r="G705" s="4"/>
      <c r="H705" s="4"/>
    </row>
    <row r="706" spans="6:8" ht="12.75" x14ac:dyDescent="0.2">
      <c r="F706" s="4"/>
      <c r="G706" s="4"/>
      <c r="H706" s="4"/>
    </row>
    <row r="707" spans="6:8" ht="12.75" x14ac:dyDescent="0.2">
      <c r="F707" s="4"/>
      <c r="G707" s="4"/>
      <c r="H707" s="4"/>
    </row>
    <row r="708" spans="6:8" ht="12.75" x14ac:dyDescent="0.2">
      <c r="F708" s="4"/>
      <c r="G708" s="4"/>
      <c r="H708" s="4"/>
    </row>
    <row r="709" spans="6:8" ht="12.75" x14ac:dyDescent="0.2">
      <c r="F709" s="4"/>
      <c r="G709" s="4"/>
      <c r="H709" s="4"/>
    </row>
    <row r="710" spans="6:8" ht="12.75" x14ac:dyDescent="0.2">
      <c r="F710" s="4"/>
      <c r="G710" s="4"/>
      <c r="H710" s="4"/>
    </row>
    <row r="711" spans="6:8" ht="12.75" x14ac:dyDescent="0.2">
      <c r="F711" s="4"/>
      <c r="G711" s="4"/>
      <c r="H711" s="4"/>
    </row>
    <row r="712" spans="6:8" ht="12.75" x14ac:dyDescent="0.2">
      <c r="F712" s="4"/>
      <c r="G712" s="4"/>
      <c r="H712" s="4"/>
    </row>
    <row r="713" spans="6:8" ht="12.75" x14ac:dyDescent="0.2">
      <c r="F713" s="4"/>
      <c r="G713" s="4"/>
      <c r="H713" s="4"/>
    </row>
    <row r="714" spans="6:8" ht="12.75" x14ac:dyDescent="0.2">
      <c r="F714" s="4"/>
      <c r="G714" s="4"/>
      <c r="H714" s="4"/>
    </row>
    <row r="715" spans="6:8" ht="12.75" x14ac:dyDescent="0.2">
      <c r="F715" s="4"/>
      <c r="G715" s="4"/>
      <c r="H715" s="4"/>
    </row>
    <row r="716" spans="6:8" ht="12.75" x14ac:dyDescent="0.2">
      <c r="F716" s="4"/>
      <c r="G716" s="4"/>
      <c r="H716" s="4"/>
    </row>
    <row r="717" spans="6:8" ht="12.75" x14ac:dyDescent="0.2">
      <c r="F717" s="4"/>
      <c r="G717" s="4"/>
      <c r="H717" s="4"/>
    </row>
    <row r="718" spans="6:8" ht="12.75" x14ac:dyDescent="0.2">
      <c r="F718" s="4"/>
      <c r="G718" s="4"/>
      <c r="H718" s="4"/>
    </row>
    <row r="719" spans="6:8" ht="12.75" x14ac:dyDescent="0.2">
      <c r="F719" s="4"/>
      <c r="G719" s="4"/>
      <c r="H719" s="4"/>
    </row>
    <row r="720" spans="6:8" ht="12.75" x14ac:dyDescent="0.2">
      <c r="F720" s="4"/>
      <c r="G720" s="4"/>
      <c r="H720" s="4"/>
    </row>
    <row r="721" spans="6:8" ht="12.75" x14ac:dyDescent="0.2">
      <c r="F721" s="4"/>
      <c r="G721" s="4"/>
      <c r="H721" s="4"/>
    </row>
    <row r="722" spans="6:8" ht="12.75" x14ac:dyDescent="0.2">
      <c r="F722" s="4"/>
      <c r="G722" s="4"/>
      <c r="H722" s="4"/>
    </row>
    <row r="723" spans="6:8" ht="12.75" x14ac:dyDescent="0.2">
      <c r="F723" s="4"/>
      <c r="G723" s="4"/>
      <c r="H723" s="4"/>
    </row>
    <row r="724" spans="6:8" ht="12.75" x14ac:dyDescent="0.2">
      <c r="F724" s="4"/>
      <c r="G724" s="4"/>
      <c r="H724" s="4"/>
    </row>
    <row r="725" spans="6:8" ht="12.75" x14ac:dyDescent="0.2">
      <c r="F725" s="4"/>
      <c r="G725" s="4"/>
      <c r="H725" s="4"/>
    </row>
    <row r="726" spans="6:8" ht="12.75" x14ac:dyDescent="0.2">
      <c r="F726" s="4"/>
      <c r="G726" s="4"/>
      <c r="H726" s="4"/>
    </row>
    <row r="727" spans="6:8" ht="12.75" x14ac:dyDescent="0.2">
      <c r="F727" s="4"/>
      <c r="G727" s="4"/>
      <c r="H727" s="4"/>
    </row>
    <row r="728" spans="6:8" ht="12.75" x14ac:dyDescent="0.2">
      <c r="F728" s="4"/>
      <c r="G728" s="4"/>
      <c r="H728" s="4"/>
    </row>
    <row r="729" spans="6:8" ht="12.75" x14ac:dyDescent="0.2">
      <c r="F729" s="4"/>
      <c r="G729" s="4"/>
      <c r="H729" s="4"/>
    </row>
    <row r="730" spans="6:8" ht="12.75" x14ac:dyDescent="0.2">
      <c r="F730" s="4"/>
      <c r="G730" s="4"/>
      <c r="H730" s="4"/>
    </row>
    <row r="731" spans="6:8" ht="12.75" x14ac:dyDescent="0.2">
      <c r="F731" s="4"/>
      <c r="G731" s="4"/>
      <c r="H731" s="4"/>
    </row>
    <row r="732" spans="6:8" ht="12.75" x14ac:dyDescent="0.2">
      <c r="F732" s="4"/>
      <c r="G732" s="4"/>
      <c r="H732" s="4"/>
    </row>
    <row r="733" spans="6:8" ht="12.75" x14ac:dyDescent="0.2">
      <c r="F733" s="4"/>
      <c r="G733" s="4"/>
      <c r="H733" s="4"/>
    </row>
    <row r="734" spans="6:8" ht="12.75" x14ac:dyDescent="0.2">
      <c r="F734" s="4"/>
      <c r="G734" s="4"/>
      <c r="H734" s="4"/>
    </row>
    <row r="735" spans="6:8" ht="12.75" x14ac:dyDescent="0.2">
      <c r="F735" s="4"/>
      <c r="G735" s="4"/>
      <c r="H735" s="4"/>
    </row>
    <row r="736" spans="6:8" ht="12.75" x14ac:dyDescent="0.2">
      <c r="F736" s="4"/>
      <c r="G736" s="4"/>
      <c r="H736" s="4"/>
    </row>
    <row r="737" spans="6:8" ht="12.75" x14ac:dyDescent="0.2">
      <c r="F737" s="4"/>
      <c r="G737" s="4"/>
      <c r="H737" s="4"/>
    </row>
    <row r="738" spans="6:8" ht="12.75" x14ac:dyDescent="0.2">
      <c r="F738" s="4"/>
      <c r="G738" s="4"/>
      <c r="H738" s="4"/>
    </row>
    <row r="739" spans="6:8" ht="12.75" x14ac:dyDescent="0.2">
      <c r="F739" s="4"/>
      <c r="G739" s="4"/>
      <c r="H739" s="4"/>
    </row>
    <row r="740" spans="6:8" ht="12.75" x14ac:dyDescent="0.2">
      <c r="F740" s="4"/>
      <c r="G740" s="4"/>
      <c r="H740" s="4"/>
    </row>
    <row r="741" spans="6:8" ht="12.75" x14ac:dyDescent="0.2">
      <c r="F741" s="4"/>
      <c r="G741" s="4"/>
      <c r="H741" s="4"/>
    </row>
    <row r="742" spans="6:8" ht="12.75" x14ac:dyDescent="0.2">
      <c r="F742" s="4"/>
      <c r="G742" s="4"/>
      <c r="H742" s="4"/>
    </row>
    <row r="743" spans="6:8" ht="12.75" x14ac:dyDescent="0.2">
      <c r="F743" s="4"/>
      <c r="G743" s="4"/>
      <c r="H743" s="4"/>
    </row>
    <row r="744" spans="6:8" ht="12.75" x14ac:dyDescent="0.2">
      <c r="F744" s="4"/>
      <c r="G744" s="4"/>
      <c r="H744" s="4"/>
    </row>
    <row r="745" spans="6:8" ht="12.75" x14ac:dyDescent="0.2">
      <c r="F745" s="4"/>
      <c r="G745" s="4"/>
      <c r="H745" s="4"/>
    </row>
    <row r="746" spans="6:8" ht="12.75" x14ac:dyDescent="0.2">
      <c r="F746" s="4"/>
      <c r="G746" s="4"/>
      <c r="H746" s="4"/>
    </row>
    <row r="747" spans="6:8" ht="12.75" x14ac:dyDescent="0.2">
      <c r="F747" s="4"/>
      <c r="G747" s="4"/>
      <c r="H747" s="4"/>
    </row>
    <row r="748" spans="6:8" ht="12.75" x14ac:dyDescent="0.2">
      <c r="F748" s="4"/>
      <c r="G748" s="4"/>
      <c r="H748" s="4"/>
    </row>
    <row r="749" spans="6:8" ht="12.75" x14ac:dyDescent="0.2">
      <c r="F749" s="4"/>
      <c r="G749" s="4"/>
      <c r="H749" s="4"/>
    </row>
    <row r="750" spans="6:8" ht="12.75" x14ac:dyDescent="0.2">
      <c r="F750" s="4"/>
      <c r="G750" s="4"/>
      <c r="H750" s="4"/>
    </row>
    <row r="751" spans="6:8" ht="12.75" x14ac:dyDescent="0.2">
      <c r="F751" s="4"/>
      <c r="G751" s="4"/>
      <c r="H751" s="4"/>
    </row>
    <row r="752" spans="6:8" ht="12.75" x14ac:dyDescent="0.2">
      <c r="F752" s="4"/>
      <c r="G752" s="4"/>
      <c r="H752" s="4"/>
    </row>
    <row r="753" spans="6:8" ht="12.75" x14ac:dyDescent="0.2">
      <c r="F753" s="4"/>
      <c r="G753" s="4"/>
      <c r="H753" s="4"/>
    </row>
    <row r="754" spans="6:8" ht="12.75" x14ac:dyDescent="0.2">
      <c r="F754" s="4"/>
      <c r="G754" s="4"/>
      <c r="H754" s="4"/>
    </row>
    <row r="755" spans="6:8" ht="12.75" x14ac:dyDescent="0.2">
      <c r="F755" s="4"/>
      <c r="G755" s="4"/>
      <c r="H755" s="4"/>
    </row>
    <row r="756" spans="6:8" ht="12.75" x14ac:dyDescent="0.2">
      <c r="F756" s="4"/>
      <c r="G756" s="4"/>
      <c r="H756" s="4"/>
    </row>
    <row r="757" spans="6:8" ht="12.75" x14ac:dyDescent="0.2">
      <c r="F757" s="4"/>
      <c r="G757" s="4"/>
      <c r="H757" s="4"/>
    </row>
    <row r="758" spans="6:8" ht="12.75" x14ac:dyDescent="0.2">
      <c r="F758" s="4"/>
      <c r="G758" s="4"/>
      <c r="H758" s="4"/>
    </row>
    <row r="759" spans="6:8" ht="12.75" x14ac:dyDescent="0.2">
      <c r="F759" s="4"/>
      <c r="G759" s="4"/>
      <c r="H759" s="4"/>
    </row>
    <row r="760" spans="6:8" ht="12.75" x14ac:dyDescent="0.2">
      <c r="F760" s="4"/>
      <c r="G760" s="4"/>
      <c r="H760" s="4"/>
    </row>
    <row r="761" spans="6:8" ht="12.75" x14ac:dyDescent="0.2">
      <c r="F761" s="4"/>
      <c r="G761" s="4"/>
      <c r="H761" s="4"/>
    </row>
    <row r="762" spans="6:8" ht="12.75" x14ac:dyDescent="0.2">
      <c r="F762" s="4"/>
      <c r="G762" s="4"/>
      <c r="H762" s="4"/>
    </row>
    <row r="763" spans="6:8" ht="12.75" x14ac:dyDescent="0.2">
      <c r="F763" s="4"/>
      <c r="G763" s="4"/>
      <c r="H763" s="4"/>
    </row>
    <row r="764" spans="6:8" ht="12.75" x14ac:dyDescent="0.2">
      <c r="F764" s="4"/>
      <c r="G764" s="4"/>
      <c r="H764" s="4"/>
    </row>
    <row r="765" spans="6:8" ht="12.75" x14ac:dyDescent="0.2">
      <c r="F765" s="4"/>
      <c r="G765" s="4"/>
      <c r="H765" s="4"/>
    </row>
    <row r="766" spans="6:8" ht="12.75" x14ac:dyDescent="0.2">
      <c r="F766" s="4"/>
      <c r="G766" s="4"/>
      <c r="H766" s="4"/>
    </row>
    <row r="767" spans="6:8" ht="12.75" x14ac:dyDescent="0.2">
      <c r="F767" s="4"/>
      <c r="G767" s="4"/>
      <c r="H767" s="4"/>
    </row>
    <row r="768" spans="6:8" ht="12.75" x14ac:dyDescent="0.2">
      <c r="F768" s="4"/>
      <c r="G768" s="4"/>
      <c r="H768" s="4"/>
    </row>
    <row r="769" spans="6:8" ht="12.75" x14ac:dyDescent="0.2">
      <c r="F769" s="4"/>
      <c r="G769" s="4"/>
      <c r="H769" s="4"/>
    </row>
    <row r="770" spans="6:8" ht="12.75" x14ac:dyDescent="0.2">
      <c r="F770" s="4"/>
      <c r="G770" s="4"/>
      <c r="H770" s="4"/>
    </row>
    <row r="771" spans="6:8" ht="12.75" x14ac:dyDescent="0.2">
      <c r="F771" s="4"/>
      <c r="G771" s="4"/>
      <c r="H771" s="4"/>
    </row>
    <row r="772" spans="6:8" ht="12.75" x14ac:dyDescent="0.2">
      <c r="F772" s="4"/>
      <c r="G772" s="4"/>
      <c r="H772" s="4"/>
    </row>
    <row r="773" spans="6:8" ht="12.75" x14ac:dyDescent="0.2">
      <c r="F773" s="4"/>
      <c r="G773" s="4"/>
      <c r="H773" s="4"/>
    </row>
    <row r="774" spans="6:8" ht="12.75" x14ac:dyDescent="0.2">
      <c r="F774" s="4"/>
      <c r="G774" s="4"/>
      <c r="H774" s="4"/>
    </row>
    <row r="775" spans="6:8" ht="12.75" x14ac:dyDescent="0.2">
      <c r="F775" s="4"/>
      <c r="G775" s="4"/>
      <c r="H775" s="4"/>
    </row>
    <row r="776" spans="6:8" ht="12.75" x14ac:dyDescent="0.2">
      <c r="F776" s="4"/>
      <c r="G776" s="4"/>
      <c r="H776" s="4"/>
    </row>
    <row r="777" spans="6:8" ht="12.75" x14ac:dyDescent="0.2">
      <c r="F777" s="4"/>
      <c r="G777" s="4"/>
      <c r="H777" s="4"/>
    </row>
    <row r="778" spans="6:8" ht="12.75" x14ac:dyDescent="0.2">
      <c r="F778" s="4"/>
      <c r="G778" s="4"/>
      <c r="H778" s="4"/>
    </row>
    <row r="779" spans="6:8" ht="12.75" x14ac:dyDescent="0.2">
      <c r="F779" s="4"/>
      <c r="G779" s="4"/>
      <c r="H779" s="4"/>
    </row>
    <row r="780" spans="6:8" ht="12.75" x14ac:dyDescent="0.2">
      <c r="F780" s="4"/>
      <c r="G780" s="4"/>
      <c r="H780" s="4"/>
    </row>
    <row r="781" spans="6:8" ht="12.75" x14ac:dyDescent="0.2">
      <c r="F781" s="4"/>
      <c r="G781" s="4"/>
      <c r="H781" s="4"/>
    </row>
    <row r="782" spans="6:8" ht="12.75" x14ac:dyDescent="0.2">
      <c r="F782" s="4"/>
      <c r="G782" s="4"/>
      <c r="H782" s="4"/>
    </row>
    <row r="783" spans="6:8" ht="12.75" x14ac:dyDescent="0.2">
      <c r="F783" s="4"/>
      <c r="G783" s="4"/>
      <c r="H783" s="4"/>
    </row>
    <row r="784" spans="6:8" ht="12.75" x14ac:dyDescent="0.2">
      <c r="F784" s="4"/>
      <c r="G784" s="4"/>
      <c r="H784" s="4"/>
    </row>
    <row r="785" spans="6:8" ht="12.75" x14ac:dyDescent="0.2">
      <c r="F785" s="4"/>
      <c r="G785" s="4"/>
      <c r="H785" s="4"/>
    </row>
    <row r="786" spans="6:8" ht="12.75" x14ac:dyDescent="0.2">
      <c r="F786" s="4"/>
      <c r="G786" s="4"/>
      <c r="H786" s="4"/>
    </row>
    <row r="787" spans="6:8" ht="12.75" x14ac:dyDescent="0.2">
      <c r="F787" s="4"/>
      <c r="G787" s="4"/>
      <c r="H787" s="4"/>
    </row>
    <row r="788" spans="6:8" ht="12.75" x14ac:dyDescent="0.2">
      <c r="F788" s="4"/>
      <c r="G788" s="4"/>
      <c r="H788" s="4"/>
    </row>
    <row r="789" spans="6:8" ht="12.75" x14ac:dyDescent="0.2">
      <c r="F789" s="4"/>
      <c r="G789" s="4"/>
      <c r="H789" s="4"/>
    </row>
    <row r="790" spans="6:8" ht="12.75" x14ac:dyDescent="0.2">
      <c r="F790" s="4"/>
      <c r="G790" s="4"/>
      <c r="H790" s="4"/>
    </row>
    <row r="791" spans="6:8" ht="12.75" x14ac:dyDescent="0.2">
      <c r="F791" s="4"/>
      <c r="G791" s="4"/>
      <c r="H791" s="4"/>
    </row>
    <row r="792" spans="6:8" ht="12.75" x14ac:dyDescent="0.2">
      <c r="F792" s="4"/>
      <c r="G792" s="4"/>
      <c r="H792" s="4"/>
    </row>
    <row r="793" spans="6:8" ht="12.75" x14ac:dyDescent="0.2">
      <c r="F793" s="4"/>
      <c r="G793" s="4"/>
      <c r="H793" s="4"/>
    </row>
    <row r="794" spans="6:8" ht="12.75" x14ac:dyDescent="0.2">
      <c r="F794" s="4"/>
      <c r="G794" s="4"/>
      <c r="H794" s="4"/>
    </row>
    <row r="795" spans="6:8" ht="12.75" x14ac:dyDescent="0.2">
      <c r="F795" s="4"/>
      <c r="G795" s="4"/>
      <c r="H795" s="4"/>
    </row>
    <row r="796" spans="6:8" ht="12.75" x14ac:dyDescent="0.2">
      <c r="F796" s="4"/>
      <c r="G796" s="4"/>
      <c r="H796" s="4"/>
    </row>
    <row r="797" spans="6:8" ht="12.75" x14ac:dyDescent="0.2">
      <c r="F797" s="4"/>
      <c r="G797" s="4"/>
      <c r="H797" s="4"/>
    </row>
    <row r="798" spans="6:8" ht="12.75" x14ac:dyDescent="0.2">
      <c r="F798" s="4"/>
      <c r="G798" s="4"/>
      <c r="H798" s="4"/>
    </row>
    <row r="799" spans="6:8" ht="12.75" x14ac:dyDescent="0.2">
      <c r="F799" s="4"/>
      <c r="G799" s="4"/>
      <c r="H799" s="4"/>
    </row>
    <row r="800" spans="6:8" ht="12.75" x14ac:dyDescent="0.2">
      <c r="F800" s="4"/>
      <c r="G800" s="4"/>
      <c r="H800" s="4"/>
    </row>
    <row r="801" spans="6:8" ht="12.75" x14ac:dyDescent="0.2">
      <c r="F801" s="4"/>
      <c r="G801" s="4"/>
      <c r="H801" s="4"/>
    </row>
    <row r="802" spans="6:8" ht="12.75" x14ac:dyDescent="0.2">
      <c r="F802" s="4"/>
      <c r="G802" s="4"/>
      <c r="H802" s="4"/>
    </row>
    <row r="803" spans="6:8" ht="12.75" x14ac:dyDescent="0.2">
      <c r="F803" s="4"/>
      <c r="G803" s="4"/>
      <c r="H803" s="4"/>
    </row>
    <row r="804" spans="6:8" ht="12.75" x14ac:dyDescent="0.2">
      <c r="F804" s="4"/>
      <c r="G804" s="4"/>
      <c r="H804" s="4"/>
    </row>
    <row r="805" spans="6:8" ht="12.75" x14ac:dyDescent="0.2">
      <c r="F805" s="4"/>
      <c r="G805" s="4"/>
      <c r="H805" s="4"/>
    </row>
    <row r="806" spans="6:8" ht="12.75" x14ac:dyDescent="0.2">
      <c r="F806" s="4"/>
      <c r="G806" s="4"/>
      <c r="H806" s="4"/>
    </row>
    <row r="807" spans="6:8" ht="12.75" x14ac:dyDescent="0.2">
      <c r="F807" s="4"/>
      <c r="G807" s="4"/>
      <c r="H807" s="4"/>
    </row>
    <row r="808" spans="6:8" ht="12.75" x14ac:dyDescent="0.2">
      <c r="F808" s="4"/>
      <c r="G808" s="4"/>
      <c r="H808" s="4"/>
    </row>
    <row r="809" spans="6:8" ht="12.75" x14ac:dyDescent="0.2">
      <c r="F809" s="4"/>
      <c r="G809" s="4"/>
      <c r="H809" s="4"/>
    </row>
    <row r="810" spans="6:8" ht="12.75" x14ac:dyDescent="0.2">
      <c r="F810" s="4"/>
      <c r="G810" s="4"/>
      <c r="H810" s="4"/>
    </row>
    <row r="811" spans="6:8" ht="12.75" x14ac:dyDescent="0.2">
      <c r="F811" s="4"/>
      <c r="G811" s="4"/>
      <c r="H811" s="4"/>
    </row>
    <row r="812" spans="6:8" ht="12.75" x14ac:dyDescent="0.2">
      <c r="F812" s="4"/>
      <c r="G812" s="4"/>
      <c r="H812" s="4"/>
    </row>
    <row r="813" spans="6:8" ht="12.75" x14ac:dyDescent="0.2">
      <c r="F813" s="4"/>
      <c r="G813" s="4"/>
      <c r="H813" s="4"/>
    </row>
    <row r="814" spans="6:8" ht="12.75" x14ac:dyDescent="0.2">
      <c r="F814" s="4"/>
      <c r="G814" s="4"/>
      <c r="H814" s="4"/>
    </row>
    <row r="815" spans="6:8" ht="12.75" x14ac:dyDescent="0.2">
      <c r="F815" s="4"/>
      <c r="G815" s="4"/>
      <c r="H815" s="4"/>
    </row>
    <row r="816" spans="6:8" ht="12.75" x14ac:dyDescent="0.2">
      <c r="F816" s="4"/>
      <c r="G816" s="4"/>
      <c r="H816" s="4"/>
    </row>
    <row r="817" spans="6:8" ht="12.75" x14ac:dyDescent="0.2">
      <c r="F817" s="4"/>
      <c r="G817" s="4"/>
      <c r="H817" s="4"/>
    </row>
    <row r="818" spans="6:8" ht="12.75" x14ac:dyDescent="0.2">
      <c r="F818" s="4"/>
      <c r="G818" s="4"/>
      <c r="H818" s="4"/>
    </row>
    <row r="819" spans="6:8" ht="12.75" x14ac:dyDescent="0.2">
      <c r="F819" s="4"/>
      <c r="G819" s="4"/>
      <c r="H819" s="4"/>
    </row>
    <row r="820" spans="6:8" ht="12.75" x14ac:dyDescent="0.2">
      <c r="F820" s="4"/>
      <c r="G820" s="4"/>
      <c r="H820" s="4"/>
    </row>
    <row r="821" spans="6:8" ht="12.75" x14ac:dyDescent="0.2">
      <c r="F821" s="4"/>
      <c r="G821" s="4"/>
      <c r="H821" s="4"/>
    </row>
    <row r="822" spans="6:8" ht="12.75" x14ac:dyDescent="0.2">
      <c r="F822" s="4"/>
      <c r="G822" s="4"/>
      <c r="H822" s="4"/>
    </row>
    <row r="823" spans="6:8" ht="12.75" x14ac:dyDescent="0.2">
      <c r="F823" s="4"/>
      <c r="G823" s="4"/>
      <c r="H823" s="4"/>
    </row>
    <row r="824" spans="6:8" ht="12.75" x14ac:dyDescent="0.2">
      <c r="F824" s="4"/>
      <c r="G824" s="4"/>
      <c r="H824" s="4"/>
    </row>
    <row r="825" spans="6:8" ht="12.75" x14ac:dyDescent="0.2">
      <c r="F825" s="4"/>
      <c r="G825" s="4"/>
      <c r="H825" s="4"/>
    </row>
    <row r="826" spans="6:8" ht="12.75" x14ac:dyDescent="0.2">
      <c r="F826" s="4"/>
      <c r="G826" s="4"/>
      <c r="H826" s="4"/>
    </row>
    <row r="827" spans="6:8" ht="12.75" x14ac:dyDescent="0.2">
      <c r="F827" s="4"/>
      <c r="G827" s="4"/>
      <c r="H827" s="4"/>
    </row>
    <row r="828" spans="6:8" ht="12.75" x14ac:dyDescent="0.2">
      <c r="F828" s="4"/>
      <c r="G828" s="4"/>
      <c r="H828" s="4"/>
    </row>
    <row r="829" spans="6:8" ht="12.75" x14ac:dyDescent="0.2">
      <c r="F829" s="4"/>
      <c r="G829" s="4"/>
      <c r="H829" s="4"/>
    </row>
    <row r="830" spans="6:8" ht="12.75" x14ac:dyDescent="0.2">
      <c r="F830" s="4"/>
      <c r="G830" s="4"/>
      <c r="H830" s="4"/>
    </row>
    <row r="831" spans="6:8" ht="12.75" x14ac:dyDescent="0.2">
      <c r="F831" s="4"/>
      <c r="G831" s="4"/>
      <c r="H831" s="4"/>
    </row>
    <row r="832" spans="6:8" ht="12.75" x14ac:dyDescent="0.2">
      <c r="F832" s="4"/>
      <c r="G832" s="4"/>
      <c r="H832" s="4"/>
    </row>
    <row r="833" spans="6:8" ht="12.75" x14ac:dyDescent="0.2">
      <c r="F833" s="4"/>
      <c r="G833" s="4"/>
      <c r="H833" s="4"/>
    </row>
    <row r="834" spans="6:8" ht="12.75" x14ac:dyDescent="0.2">
      <c r="F834" s="4"/>
      <c r="G834" s="4"/>
      <c r="H834" s="4"/>
    </row>
    <row r="835" spans="6:8" ht="12.75" x14ac:dyDescent="0.2">
      <c r="F835" s="4"/>
      <c r="G835" s="4"/>
      <c r="H835" s="4"/>
    </row>
    <row r="836" spans="6:8" ht="12.75" x14ac:dyDescent="0.2">
      <c r="F836" s="4"/>
      <c r="G836" s="4"/>
      <c r="H836" s="4"/>
    </row>
    <row r="837" spans="6:8" ht="12.75" x14ac:dyDescent="0.2">
      <c r="F837" s="4"/>
      <c r="G837" s="4"/>
      <c r="H837" s="4"/>
    </row>
    <row r="838" spans="6:8" ht="12.75" x14ac:dyDescent="0.2">
      <c r="F838" s="4"/>
      <c r="G838" s="4"/>
      <c r="H838" s="4"/>
    </row>
    <row r="839" spans="6:8" ht="12.75" x14ac:dyDescent="0.2">
      <c r="F839" s="4"/>
      <c r="G839" s="4"/>
      <c r="H839" s="4"/>
    </row>
    <row r="840" spans="6:8" ht="12.75" x14ac:dyDescent="0.2">
      <c r="F840" s="4"/>
      <c r="G840" s="4"/>
      <c r="H840" s="4"/>
    </row>
    <row r="841" spans="6:8" ht="12.75" x14ac:dyDescent="0.2">
      <c r="F841" s="4"/>
      <c r="G841" s="4"/>
      <c r="H841" s="4"/>
    </row>
    <row r="842" spans="6:8" ht="12.75" x14ac:dyDescent="0.2">
      <c r="F842" s="4"/>
      <c r="G842" s="4"/>
      <c r="H842" s="4"/>
    </row>
    <row r="843" spans="6:8" ht="12.75" x14ac:dyDescent="0.2">
      <c r="F843" s="4"/>
      <c r="G843" s="4"/>
      <c r="H843" s="4"/>
    </row>
    <row r="844" spans="6:8" ht="12.75" x14ac:dyDescent="0.2">
      <c r="F844" s="4"/>
      <c r="G844" s="4"/>
      <c r="H844" s="4"/>
    </row>
    <row r="845" spans="6:8" ht="12.75" x14ac:dyDescent="0.2">
      <c r="F845" s="4"/>
      <c r="G845" s="4"/>
      <c r="H845" s="4"/>
    </row>
    <row r="846" spans="6:8" ht="12.75" x14ac:dyDescent="0.2">
      <c r="F846" s="4"/>
      <c r="G846" s="4"/>
      <c r="H846" s="4"/>
    </row>
    <row r="847" spans="6:8" ht="12.75" x14ac:dyDescent="0.2">
      <c r="F847" s="4"/>
      <c r="G847" s="4"/>
      <c r="H847" s="4"/>
    </row>
    <row r="848" spans="6:8" ht="12.75" x14ac:dyDescent="0.2">
      <c r="F848" s="4"/>
      <c r="G848" s="4"/>
      <c r="H848" s="4"/>
    </row>
    <row r="849" spans="6:8" ht="12.75" x14ac:dyDescent="0.2">
      <c r="F849" s="4"/>
      <c r="G849" s="4"/>
      <c r="H849" s="4"/>
    </row>
    <row r="850" spans="6:8" ht="12.75" x14ac:dyDescent="0.2">
      <c r="F850" s="4"/>
      <c r="G850" s="4"/>
      <c r="H850" s="4"/>
    </row>
    <row r="851" spans="6:8" ht="12.75" x14ac:dyDescent="0.2">
      <c r="F851" s="4"/>
      <c r="G851" s="4"/>
      <c r="H851" s="4"/>
    </row>
    <row r="852" spans="6:8" ht="12.75" x14ac:dyDescent="0.2">
      <c r="F852" s="4"/>
      <c r="G852" s="4"/>
      <c r="H852" s="4"/>
    </row>
    <row r="853" spans="6:8" ht="12.75" x14ac:dyDescent="0.2">
      <c r="F853" s="4"/>
      <c r="G853" s="4"/>
      <c r="H853" s="4"/>
    </row>
    <row r="854" spans="6:8" ht="12.75" x14ac:dyDescent="0.2">
      <c r="F854" s="4"/>
      <c r="G854" s="4"/>
      <c r="H854" s="4"/>
    </row>
    <row r="855" spans="6:8" ht="12.75" x14ac:dyDescent="0.2">
      <c r="F855" s="4"/>
      <c r="G855" s="4"/>
      <c r="H855" s="4"/>
    </row>
    <row r="856" spans="6:8" ht="12.75" x14ac:dyDescent="0.2">
      <c r="F856" s="4"/>
      <c r="G856" s="4"/>
      <c r="H856" s="4"/>
    </row>
    <row r="857" spans="6:8" ht="12.75" x14ac:dyDescent="0.2">
      <c r="F857" s="4"/>
      <c r="G857" s="4"/>
      <c r="H857" s="4"/>
    </row>
    <row r="858" spans="6:8" ht="12.75" x14ac:dyDescent="0.2">
      <c r="F858" s="4"/>
      <c r="G858" s="4"/>
      <c r="H858" s="4"/>
    </row>
    <row r="859" spans="6:8" ht="12.75" x14ac:dyDescent="0.2">
      <c r="F859" s="4"/>
      <c r="G859" s="4"/>
      <c r="H859" s="4"/>
    </row>
    <row r="860" spans="6:8" ht="12.75" x14ac:dyDescent="0.2">
      <c r="F860" s="4"/>
      <c r="G860" s="4"/>
      <c r="H860" s="4"/>
    </row>
    <row r="861" spans="6:8" ht="12.75" x14ac:dyDescent="0.2">
      <c r="F861" s="4"/>
      <c r="G861" s="4"/>
      <c r="H861" s="4"/>
    </row>
    <row r="862" spans="6:8" ht="12.75" x14ac:dyDescent="0.2">
      <c r="F862" s="4"/>
      <c r="G862" s="4"/>
      <c r="H862" s="4"/>
    </row>
    <row r="863" spans="6:8" ht="12.75" x14ac:dyDescent="0.2">
      <c r="F863" s="4"/>
      <c r="G863" s="4"/>
      <c r="H863" s="4"/>
    </row>
    <row r="864" spans="6:8" ht="12.75" x14ac:dyDescent="0.2">
      <c r="F864" s="4"/>
      <c r="G864" s="4"/>
      <c r="H864" s="4"/>
    </row>
    <row r="865" spans="6:8" ht="12.75" x14ac:dyDescent="0.2">
      <c r="F865" s="4"/>
      <c r="G865" s="4"/>
      <c r="H865" s="4"/>
    </row>
    <row r="866" spans="6:8" ht="12.75" x14ac:dyDescent="0.2">
      <c r="F866" s="4"/>
      <c r="G866" s="4"/>
      <c r="H866" s="4"/>
    </row>
    <row r="867" spans="6:8" ht="12.75" x14ac:dyDescent="0.2">
      <c r="F867" s="4"/>
      <c r="G867" s="4"/>
      <c r="H867" s="4"/>
    </row>
    <row r="868" spans="6:8" ht="12.75" x14ac:dyDescent="0.2">
      <c r="F868" s="4"/>
      <c r="G868" s="4"/>
      <c r="H868" s="4"/>
    </row>
    <row r="869" spans="6:8" ht="12.75" x14ac:dyDescent="0.2">
      <c r="F869" s="4"/>
      <c r="G869" s="4"/>
      <c r="H869" s="4"/>
    </row>
    <row r="870" spans="6:8" ht="12.75" x14ac:dyDescent="0.2">
      <c r="F870" s="4"/>
      <c r="G870" s="4"/>
      <c r="H870" s="4"/>
    </row>
    <row r="871" spans="6:8" ht="12.75" x14ac:dyDescent="0.2">
      <c r="F871" s="4"/>
      <c r="G871" s="4"/>
      <c r="H871" s="4"/>
    </row>
    <row r="872" spans="6:8" ht="12.75" x14ac:dyDescent="0.2">
      <c r="F872" s="4"/>
      <c r="G872" s="4"/>
      <c r="H872" s="4"/>
    </row>
    <row r="873" spans="6:8" ht="12.75" x14ac:dyDescent="0.2">
      <c r="F873" s="4"/>
      <c r="G873" s="4"/>
      <c r="H873" s="4"/>
    </row>
    <row r="874" spans="6:8" ht="12.75" x14ac:dyDescent="0.2">
      <c r="F874" s="4"/>
      <c r="G874" s="4"/>
      <c r="H874" s="4"/>
    </row>
    <row r="875" spans="6:8" ht="12.75" x14ac:dyDescent="0.2">
      <c r="F875" s="4"/>
      <c r="G875" s="4"/>
      <c r="H875" s="4"/>
    </row>
    <row r="876" spans="6:8" ht="12.75" x14ac:dyDescent="0.2">
      <c r="F876" s="4"/>
      <c r="G876" s="4"/>
      <c r="H876" s="4"/>
    </row>
    <row r="877" spans="6:8" ht="12.75" x14ac:dyDescent="0.2">
      <c r="F877" s="4"/>
      <c r="G877" s="4"/>
      <c r="H877" s="4"/>
    </row>
    <row r="878" spans="6:8" ht="12.75" x14ac:dyDescent="0.2">
      <c r="F878" s="4"/>
      <c r="G878" s="4"/>
      <c r="H878" s="4"/>
    </row>
    <row r="879" spans="6:8" ht="12.75" x14ac:dyDescent="0.2">
      <c r="F879" s="4"/>
      <c r="G879" s="4"/>
      <c r="H879" s="4"/>
    </row>
    <row r="880" spans="6:8" ht="12.75" x14ac:dyDescent="0.2">
      <c r="F880" s="4"/>
      <c r="G880" s="4"/>
      <c r="H880" s="4"/>
    </row>
    <row r="881" spans="6:8" ht="12.75" x14ac:dyDescent="0.2">
      <c r="F881" s="4"/>
      <c r="G881" s="4"/>
      <c r="H881" s="4"/>
    </row>
    <row r="882" spans="6:8" ht="12.75" x14ac:dyDescent="0.2">
      <c r="F882" s="4"/>
      <c r="G882" s="4"/>
      <c r="H882" s="4"/>
    </row>
    <row r="883" spans="6:8" ht="12.75" x14ac:dyDescent="0.2">
      <c r="F883" s="4"/>
      <c r="G883" s="4"/>
      <c r="H883" s="4"/>
    </row>
    <row r="884" spans="6:8" ht="12.75" x14ac:dyDescent="0.2">
      <c r="F884" s="4"/>
      <c r="G884" s="4"/>
      <c r="H884" s="4"/>
    </row>
    <row r="885" spans="6:8" ht="12.75" x14ac:dyDescent="0.2">
      <c r="F885" s="4"/>
      <c r="G885" s="4"/>
      <c r="H885" s="4"/>
    </row>
    <row r="886" spans="6:8" ht="12.75" x14ac:dyDescent="0.2">
      <c r="F886" s="4"/>
      <c r="G886" s="4"/>
      <c r="H886" s="4"/>
    </row>
    <row r="887" spans="6:8" ht="12.75" x14ac:dyDescent="0.2">
      <c r="F887" s="4"/>
      <c r="G887" s="4"/>
      <c r="H887" s="4"/>
    </row>
    <row r="888" spans="6:8" ht="12.75" x14ac:dyDescent="0.2">
      <c r="F888" s="4"/>
      <c r="G888" s="4"/>
      <c r="H888" s="4"/>
    </row>
    <row r="889" spans="6:8" ht="12.75" x14ac:dyDescent="0.2">
      <c r="F889" s="4"/>
      <c r="G889" s="4"/>
      <c r="H889" s="4"/>
    </row>
    <row r="890" spans="6:8" ht="12.75" x14ac:dyDescent="0.2">
      <c r="F890" s="4"/>
      <c r="G890" s="4"/>
      <c r="H890" s="4"/>
    </row>
    <row r="891" spans="6:8" ht="12.75" x14ac:dyDescent="0.2">
      <c r="F891" s="4"/>
      <c r="G891" s="4"/>
      <c r="H891" s="4"/>
    </row>
    <row r="892" spans="6:8" ht="12.75" x14ac:dyDescent="0.2">
      <c r="F892" s="4"/>
      <c r="G892" s="4"/>
      <c r="H892" s="4"/>
    </row>
    <row r="893" spans="6:8" ht="12.75" x14ac:dyDescent="0.2">
      <c r="F893" s="4"/>
      <c r="G893" s="4"/>
      <c r="H893" s="4"/>
    </row>
    <row r="894" spans="6:8" ht="12.75" x14ac:dyDescent="0.2">
      <c r="F894" s="4"/>
      <c r="G894" s="4"/>
      <c r="H894" s="4"/>
    </row>
    <row r="895" spans="6:8" ht="12.75" x14ac:dyDescent="0.2">
      <c r="F895" s="4"/>
      <c r="G895" s="4"/>
      <c r="H895" s="4"/>
    </row>
    <row r="896" spans="6:8" ht="12.75" x14ac:dyDescent="0.2">
      <c r="F896" s="4"/>
      <c r="G896" s="4"/>
      <c r="H896" s="4"/>
    </row>
    <row r="897" spans="6:8" ht="12.75" x14ac:dyDescent="0.2">
      <c r="F897" s="4"/>
      <c r="G897" s="4"/>
      <c r="H897" s="4"/>
    </row>
    <row r="898" spans="6:8" ht="12.75" x14ac:dyDescent="0.2">
      <c r="F898" s="4"/>
      <c r="G898" s="4"/>
      <c r="H898" s="4"/>
    </row>
    <row r="899" spans="6:8" ht="12.75" x14ac:dyDescent="0.2">
      <c r="F899" s="4"/>
      <c r="G899" s="4"/>
      <c r="H899" s="4"/>
    </row>
    <row r="900" spans="6:8" ht="12.75" x14ac:dyDescent="0.2">
      <c r="F900" s="4"/>
      <c r="G900" s="4"/>
      <c r="H900" s="4"/>
    </row>
    <row r="901" spans="6:8" ht="12.75" x14ac:dyDescent="0.2">
      <c r="F901" s="4"/>
      <c r="G901" s="4"/>
      <c r="H901" s="4"/>
    </row>
    <row r="902" spans="6:8" ht="12.75" x14ac:dyDescent="0.2">
      <c r="F902" s="4"/>
      <c r="G902" s="4"/>
      <c r="H902" s="4"/>
    </row>
    <row r="903" spans="6:8" ht="12.75" x14ac:dyDescent="0.2">
      <c r="F903" s="4"/>
      <c r="G903" s="4"/>
      <c r="H903" s="4"/>
    </row>
    <row r="904" spans="6:8" ht="12.75" x14ac:dyDescent="0.2">
      <c r="F904" s="4"/>
      <c r="G904" s="4"/>
      <c r="H904" s="4"/>
    </row>
    <row r="905" spans="6:8" ht="12.75" x14ac:dyDescent="0.2">
      <c r="F905" s="4"/>
      <c r="G905" s="4"/>
      <c r="H905" s="4"/>
    </row>
    <row r="906" spans="6:8" ht="12.75" x14ac:dyDescent="0.2">
      <c r="F906" s="4"/>
      <c r="G906" s="4"/>
      <c r="H906" s="4"/>
    </row>
    <row r="907" spans="6:8" ht="12.75" x14ac:dyDescent="0.2">
      <c r="F907" s="4"/>
      <c r="G907" s="4"/>
      <c r="H907" s="4"/>
    </row>
    <row r="908" spans="6:8" ht="12.75" x14ac:dyDescent="0.2">
      <c r="F908" s="4"/>
      <c r="G908" s="4"/>
      <c r="H908" s="4"/>
    </row>
    <row r="909" spans="6:8" ht="12.75" x14ac:dyDescent="0.2">
      <c r="F909" s="4"/>
      <c r="G909" s="4"/>
      <c r="H909" s="4"/>
    </row>
    <row r="910" spans="6:8" ht="12.75" x14ac:dyDescent="0.2">
      <c r="F910" s="4"/>
      <c r="G910" s="4"/>
      <c r="H910" s="4"/>
    </row>
    <row r="911" spans="6:8" ht="12.75" x14ac:dyDescent="0.2">
      <c r="F911" s="4"/>
      <c r="G911" s="4"/>
      <c r="H911" s="4"/>
    </row>
    <row r="912" spans="6:8" ht="12.75" x14ac:dyDescent="0.2">
      <c r="F912" s="4"/>
      <c r="G912" s="4"/>
      <c r="H912" s="4"/>
    </row>
    <row r="913" spans="6:8" ht="12.75" x14ac:dyDescent="0.2">
      <c r="F913" s="4"/>
      <c r="G913" s="4"/>
      <c r="H913" s="4"/>
    </row>
    <row r="914" spans="6:8" ht="12.75" x14ac:dyDescent="0.2">
      <c r="F914" s="4"/>
      <c r="G914" s="4"/>
      <c r="H914" s="4"/>
    </row>
    <row r="915" spans="6:8" ht="12.75" x14ac:dyDescent="0.2">
      <c r="F915" s="4"/>
      <c r="G915" s="4"/>
      <c r="H915" s="4"/>
    </row>
    <row r="916" spans="6:8" ht="12.75" x14ac:dyDescent="0.2">
      <c r="F916" s="4"/>
      <c r="G916" s="4"/>
      <c r="H916" s="4"/>
    </row>
    <row r="917" spans="6:8" ht="12.75" x14ac:dyDescent="0.2">
      <c r="F917" s="4"/>
      <c r="G917" s="4"/>
      <c r="H917" s="4"/>
    </row>
    <row r="918" spans="6:8" ht="12.75" x14ac:dyDescent="0.2">
      <c r="F918" s="4"/>
      <c r="G918" s="4"/>
      <c r="H918" s="4"/>
    </row>
    <row r="919" spans="6:8" ht="12.75" x14ac:dyDescent="0.2">
      <c r="F919" s="4"/>
      <c r="G919" s="4"/>
      <c r="H919" s="4"/>
    </row>
    <row r="920" spans="6:8" ht="12.75" x14ac:dyDescent="0.2">
      <c r="F920" s="4"/>
      <c r="G920" s="4"/>
      <c r="H920" s="4"/>
    </row>
    <row r="921" spans="6:8" ht="12.75" x14ac:dyDescent="0.2">
      <c r="F921" s="4"/>
      <c r="G921" s="4"/>
      <c r="H921" s="4"/>
    </row>
    <row r="922" spans="6:8" ht="12.75" x14ac:dyDescent="0.2">
      <c r="F922" s="4"/>
      <c r="G922" s="4"/>
      <c r="H922" s="4"/>
    </row>
    <row r="923" spans="6:8" ht="12.75" x14ac:dyDescent="0.2">
      <c r="F923" s="4"/>
      <c r="G923" s="4"/>
      <c r="H923" s="4"/>
    </row>
    <row r="924" spans="6:8" ht="12.75" x14ac:dyDescent="0.2">
      <c r="F924" s="4"/>
      <c r="G924" s="4"/>
      <c r="H924" s="4"/>
    </row>
    <row r="925" spans="6:8" ht="12.75" x14ac:dyDescent="0.2">
      <c r="F925" s="4"/>
      <c r="G925" s="4"/>
      <c r="H925" s="4"/>
    </row>
    <row r="926" spans="6:8" ht="12.75" x14ac:dyDescent="0.2">
      <c r="F926" s="4"/>
      <c r="G926" s="4"/>
      <c r="H926" s="4"/>
    </row>
    <row r="927" spans="6:8" ht="12.75" x14ac:dyDescent="0.2">
      <c r="F927" s="4"/>
      <c r="G927" s="4"/>
      <c r="H927" s="4"/>
    </row>
    <row r="928" spans="6:8" ht="12.75" x14ac:dyDescent="0.2">
      <c r="F928" s="4"/>
      <c r="G928" s="4"/>
      <c r="H928" s="4"/>
    </row>
    <row r="929" spans="6:8" ht="12.75" x14ac:dyDescent="0.2">
      <c r="F929" s="4"/>
      <c r="G929" s="4"/>
      <c r="H929" s="4"/>
    </row>
    <row r="930" spans="6:8" ht="12.75" x14ac:dyDescent="0.2">
      <c r="F930" s="4"/>
      <c r="G930" s="4"/>
      <c r="H930" s="4"/>
    </row>
    <row r="931" spans="6:8" ht="12.75" x14ac:dyDescent="0.2">
      <c r="F931" s="4"/>
      <c r="G931" s="4"/>
      <c r="H931" s="4"/>
    </row>
    <row r="932" spans="6:8" ht="12.75" x14ac:dyDescent="0.2">
      <c r="F932" s="4"/>
      <c r="G932" s="4"/>
      <c r="H932" s="4"/>
    </row>
    <row r="933" spans="6:8" ht="12.75" x14ac:dyDescent="0.2">
      <c r="F933" s="4"/>
      <c r="G933" s="4"/>
      <c r="H933" s="4"/>
    </row>
    <row r="934" spans="6:8" ht="12.75" x14ac:dyDescent="0.2">
      <c r="F934" s="4"/>
      <c r="G934" s="4"/>
      <c r="H934" s="4"/>
    </row>
    <row r="935" spans="6:8" ht="12.75" x14ac:dyDescent="0.2">
      <c r="F935" s="4"/>
      <c r="G935" s="4"/>
      <c r="H935" s="4"/>
    </row>
    <row r="936" spans="6:8" ht="12.75" x14ac:dyDescent="0.2">
      <c r="F936" s="4"/>
      <c r="G936" s="4"/>
      <c r="H936" s="4"/>
    </row>
    <row r="937" spans="6:8" ht="12.75" x14ac:dyDescent="0.2">
      <c r="F937" s="4"/>
      <c r="G937" s="4"/>
      <c r="H937" s="4"/>
    </row>
    <row r="938" spans="6:8" ht="12.75" x14ac:dyDescent="0.2">
      <c r="F938" s="4"/>
      <c r="G938" s="4"/>
      <c r="H938" s="4"/>
    </row>
    <row r="939" spans="6:8" ht="12.75" x14ac:dyDescent="0.2">
      <c r="F939" s="4"/>
      <c r="G939" s="4"/>
      <c r="H939" s="4"/>
    </row>
    <row r="940" spans="6:8" ht="12.75" x14ac:dyDescent="0.2">
      <c r="F940" s="4"/>
      <c r="G940" s="4"/>
      <c r="H940" s="4"/>
    </row>
    <row r="941" spans="6:8" ht="12.75" x14ac:dyDescent="0.2">
      <c r="F941" s="4"/>
      <c r="G941" s="4"/>
      <c r="H941" s="4"/>
    </row>
    <row r="942" spans="6:8" ht="12.75" x14ac:dyDescent="0.2">
      <c r="F942" s="4"/>
      <c r="G942" s="4"/>
      <c r="H942" s="4"/>
    </row>
    <row r="943" spans="6:8" ht="12.75" x14ac:dyDescent="0.2">
      <c r="F943" s="4"/>
      <c r="G943" s="4"/>
      <c r="H943" s="4"/>
    </row>
    <row r="944" spans="6:8" ht="12.75" x14ac:dyDescent="0.2">
      <c r="F944" s="4"/>
      <c r="G944" s="4"/>
      <c r="H944" s="4"/>
    </row>
    <row r="945" spans="6:8" ht="12.75" x14ac:dyDescent="0.2">
      <c r="F945" s="4"/>
      <c r="G945" s="4"/>
      <c r="H945" s="4"/>
    </row>
    <row r="946" spans="6:8" ht="12.75" x14ac:dyDescent="0.2">
      <c r="F946" s="4"/>
      <c r="G946" s="4"/>
      <c r="H946" s="4"/>
    </row>
    <row r="947" spans="6:8" ht="12.75" x14ac:dyDescent="0.2">
      <c r="F947" s="4"/>
      <c r="G947" s="4"/>
      <c r="H947" s="4"/>
    </row>
    <row r="948" spans="6:8" ht="12.75" x14ac:dyDescent="0.2">
      <c r="F948" s="4"/>
      <c r="G948" s="4"/>
      <c r="H948" s="4"/>
    </row>
    <row r="949" spans="6:8" ht="12.75" x14ac:dyDescent="0.2">
      <c r="F949" s="4"/>
      <c r="G949" s="4"/>
      <c r="H949" s="4"/>
    </row>
    <row r="950" spans="6:8" ht="12.75" x14ac:dyDescent="0.2">
      <c r="F950" s="4"/>
      <c r="G950" s="4"/>
      <c r="H950" s="4"/>
    </row>
    <row r="951" spans="6:8" ht="12.75" x14ac:dyDescent="0.2">
      <c r="F951" s="4"/>
      <c r="G951" s="4"/>
      <c r="H951" s="4"/>
    </row>
    <row r="952" spans="6:8" ht="12.75" x14ac:dyDescent="0.2">
      <c r="F952" s="4"/>
      <c r="G952" s="4"/>
      <c r="H952" s="4"/>
    </row>
    <row r="953" spans="6:8" ht="12.75" x14ac:dyDescent="0.2">
      <c r="F953" s="4"/>
      <c r="G953" s="4"/>
      <c r="H953" s="4"/>
    </row>
    <row r="954" spans="6:8" ht="12.75" x14ac:dyDescent="0.2">
      <c r="F954" s="4"/>
      <c r="G954" s="4"/>
      <c r="H954" s="4"/>
    </row>
    <row r="955" spans="6:8" ht="12.75" x14ac:dyDescent="0.2">
      <c r="F955" s="4"/>
      <c r="G955" s="4"/>
      <c r="H955" s="4"/>
    </row>
    <row r="956" spans="6:8" ht="12.75" x14ac:dyDescent="0.2">
      <c r="F956" s="4"/>
      <c r="G956" s="4"/>
      <c r="H956" s="4"/>
    </row>
    <row r="957" spans="6:8" ht="12.75" x14ac:dyDescent="0.2">
      <c r="F957" s="4"/>
      <c r="G957" s="4"/>
      <c r="H957" s="4"/>
    </row>
    <row r="958" spans="6:8" ht="12.75" x14ac:dyDescent="0.2">
      <c r="F958" s="4"/>
      <c r="G958" s="4"/>
      <c r="H958" s="4"/>
    </row>
    <row r="959" spans="6:8" ht="12.75" x14ac:dyDescent="0.2">
      <c r="F959" s="4"/>
      <c r="G959" s="4"/>
      <c r="H959" s="4"/>
    </row>
    <row r="960" spans="6:8" ht="12.75" x14ac:dyDescent="0.2">
      <c r="F960" s="4"/>
      <c r="G960" s="4"/>
      <c r="H960" s="4"/>
    </row>
    <row r="961" spans="6:8" ht="12.75" x14ac:dyDescent="0.2">
      <c r="F961" s="4"/>
      <c r="G961" s="4"/>
      <c r="H961" s="4"/>
    </row>
    <row r="962" spans="6:8" ht="12.75" x14ac:dyDescent="0.2">
      <c r="F962" s="4"/>
      <c r="G962" s="4"/>
      <c r="H962" s="4"/>
    </row>
    <row r="963" spans="6:8" ht="12.75" x14ac:dyDescent="0.2">
      <c r="F963" s="4"/>
      <c r="G963" s="4"/>
      <c r="H963" s="4"/>
    </row>
    <row r="964" spans="6:8" ht="12.75" x14ac:dyDescent="0.2">
      <c r="F964" s="4"/>
      <c r="G964" s="4"/>
      <c r="H964" s="4"/>
    </row>
    <row r="965" spans="6:8" ht="12.75" x14ac:dyDescent="0.2">
      <c r="F965" s="4"/>
      <c r="G965" s="4"/>
      <c r="H965" s="4"/>
    </row>
    <row r="966" spans="6:8" ht="12.75" x14ac:dyDescent="0.2">
      <c r="F966" s="4"/>
      <c r="G966" s="4"/>
      <c r="H966" s="4"/>
    </row>
    <row r="967" spans="6:8" ht="12.75" x14ac:dyDescent="0.2">
      <c r="F967" s="4"/>
      <c r="G967" s="4"/>
      <c r="H967" s="4"/>
    </row>
    <row r="968" spans="6:8" ht="12.75" x14ac:dyDescent="0.2">
      <c r="F968" s="4"/>
      <c r="G968" s="4"/>
      <c r="H968" s="4"/>
    </row>
    <row r="969" spans="6:8" ht="12.75" x14ac:dyDescent="0.2">
      <c r="F969" s="4"/>
      <c r="G969" s="4"/>
      <c r="H969" s="4"/>
    </row>
    <row r="970" spans="6:8" ht="12.75" x14ac:dyDescent="0.2">
      <c r="F970" s="4"/>
      <c r="G970" s="4"/>
      <c r="H970" s="4"/>
    </row>
    <row r="971" spans="6:8" ht="12.75" x14ac:dyDescent="0.2">
      <c r="F971" s="4"/>
      <c r="G971" s="4"/>
      <c r="H971" s="4"/>
    </row>
    <row r="972" spans="6:8" ht="12.75" x14ac:dyDescent="0.2">
      <c r="F972" s="4"/>
      <c r="G972" s="4"/>
      <c r="H972" s="4"/>
    </row>
    <row r="973" spans="6:8" ht="12.75" x14ac:dyDescent="0.2">
      <c r="F973" s="4"/>
      <c r="G973" s="4"/>
      <c r="H973" s="4"/>
    </row>
    <row r="974" spans="6:8" ht="12.75" x14ac:dyDescent="0.2">
      <c r="F974" s="4"/>
      <c r="G974" s="4"/>
      <c r="H974" s="4"/>
    </row>
    <row r="975" spans="6:8" ht="12.75" x14ac:dyDescent="0.2">
      <c r="F975" s="4"/>
      <c r="G975" s="4"/>
      <c r="H975" s="4"/>
    </row>
    <row r="976" spans="6:8" ht="12.75" x14ac:dyDescent="0.2">
      <c r="F976" s="4"/>
      <c r="G976" s="4"/>
      <c r="H976" s="4"/>
    </row>
    <row r="977" spans="6:8" ht="12.75" x14ac:dyDescent="0.2">
      <c r="F977" s="4"/>
      <c r="G977" s="4"/>
      <c r="H977" s="4"/>
    </row>
    <row r="978" spans="6:8" ht="12.75" x14ac:dyDescent="0.2">
      <c r="F978" s="4"/>
      <c r="G978" s="4"/>
      <c r="H978" s="4"/>
    </row>
    <row r="979" spans="6:8" ht="12.75" x14ac:dyDescent="0.2">
      <c r="F979" s="4"/>
      <c r="G979" s="4"/>
      <c r="H979" s="4"/>
    </row>
    <row r="980" spans="6:8" ht="12.75" x14ac:dyDescent="0.2">
      <c r="F980" s="4"/>
      <c r="G980" s="4"/>
      <c r="H980" s="4"/>
    </row>
    <row r="981" spans="6:8" ht="12.75" x14ac:dyDescent="0.2">
      <c r="F981" s="4"/>
      <c r="G981" s="4"/>
      <c r="H981" s="4"/>
    </row>
    <row r="982" spans="6:8" ht="12.75" x14ac:dyDescent="0.2">
      <c r="F982" s="4"/>
      <c r="G982" s="4"/>
      <c r="H982" s="4"/>
    </row>
    <row r="983" spans="6:8" ht="12.75" x14ac:dyDescent="0.2">
      <c r="F983" s="4"/>
      <c r="G983" s="4"/>
      <c r="H983" s="4"/>
    </row>
    <row r="984" spans="6:8" ht="12.75" x14ac:dyDescent="0.2">
      <c r="F984" s="4"/>
      <c r="G984" s="4"/>
      <c r="H984" s="4"/>
    </row>
    <row r="985" spans="6:8" ht="12.75" x14ac:dyDescent="0.2">
      <c r="F985" s="4"/>
      <c r="G985" s="4"/>
      <c r="H985" s="4"/>
    </row>
    <row r="986" spans="6:8" ht="12.75" x14ac:dyDescent="0.2">
      <c r="F986" s="4"/>
      <c r="G986" s="4"/>
      <c r="H986" s="4"/>
    </row>
    <row r="987" spans="6:8" ht="12.75" x14ac:dyDescent="0.2">
      <c r="F987" s="4"/>
      <c r="G987" s="4"/>
      <c r="H987" s="4"/>
    </row>
    <row r="988" spans="6:8" ht="12.75" x14ac:dyDescent="0.2">
      <c r="F988" s="4"/>
      <c r="G988" s="4"/>
      <c r="H988" s="4"/>
    </row>
    <row r="989" spans="6:8" ht="12.75" x14ac:dyDescent="0.2">
      <c r="F989" s="4"/>
      <c r="G989" s="4"/>
      <c r="H989" s="4"/>
    </row>
    <row r="990" spans="6:8" ht="12.75" x14ac:dyDescent="0.2">
      <c r="F990" s="4"/>
      <c r="G990" s="4"/>
      <c r="H990" s="4"/>
    </row>
    <row r="991" spans="6:8" ht="12.75" x14ac:dyDescent="0.2">
      <c r="F991" s="4"/>
      <c r="G991" s="4"/>
      <c r="H991" s="4"/>
    </row>
    <row r="992" spans="6:8" ht="12.75" x14ac:dyDescent="0.2">
      <c r="F992" s="4"/>
      <c r="G992" s="4"/>
      <c r="H992" s="4"/>
    </row>
    <row r="993" spans="6:8" ht="12.75" x14ac:dyDescent="0.2">
      <c r="F993" s="4"/>
      <c r="G993" s="4"/>
      <c r="H993" s="4"/>
    </row>
    <row r="994" spans="6:8" ht="12.75" x14ac:dyDescent="0.2">
      <c r="F994" s="4"/>
      <c r="G994" s="4"/>
      <c r="H994" s="4"/>
    </row>
    <row r="995" spans="6:8" ht="12.75" x14ac:dyDescent="0.2">
      <c r="F995" s="4"/>
      <c r="G995" s="4"/>
      <c r="H995" s="4"/>
    </row>
    <row r="996" spans="6:8" ht="12.75" x14ac:dyDescent="0.2">
      <c r="F996" s="4"/>
      <c r="G996" s="4"/>
      <c r="H996" s="4"/>
    </row>
    <row r="997" spans="6:8" ht="12.75" x14ac:dyDescent="0.2">
      <c r="F997" s="4"/>
      <c r="G997" s="4"/>
      <c r="H997" s="4"/>
    </row>
    <row r="998" spans="6:8" ht="12.75" x14ac:dyDescent="0.2">
      <c r="F998" s="4"/>
      <c r="G998" s="4"/>
      <c r="H998" s="4"/>
    </row>
    <row r="999" spans="6:8" ht="12.75" x14ac:dyDescent="0.2">
      <c r="F999" s="4"/>
      <c r="G999" s="4"/>
      <c r="H999" s="4"/>
    </row>
    <row r="1000" spans="6:8" ht="12.75" x14ac:dyDescent="0.2">
      <c r="F1000" s="4"/>
      <c r="G1000" s="4"/>
      <c r="H1000" s="4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2:G24"/>
  <sheetViews>
    <sheetView showGridLines="0" workbookViewId="0">
      <selection activeCell="L10" sqref="L10"/>
    </sheetView>
  </sheetViews>
  <sheetFormatPr baseColWidth="10" defaultRowHeight="12.75" x14ac:dyDescent="0.2"/>
  <cols>
    <col min="2" max="2" width="20.140625" bestFit="1" customWidth="1"/>
    <col min="3" max="3" width="15.5703125" customWidth="1"/>
    <col min="4" max="4" width="13" customWidth="1"/>
    <col min="6" max="7" width="15.7109375" customWidth="1"/>
  </cols>
  <sheetData>
    <row r="2" spans="2:6" ht="47.25" x14ac:dyDescent="0.2">
      <c r="B2" s="59" t="s">
        <v>65</v>
      </c>
      <c r="C2" s="59" t="s">
        <v>66</v>
      </c>
      <c r="D2" s="59" t="s">
        <v>67</v>
      </c>
      <c r="E2" s="59" t="s">
        <v>68</v>
      </c>
      <c r="F2" s="59" t="s">
        <v>69</v>
      </c>
    </row>
    <row r="3" spans="2:6" ht="15" x14ac:dyDescent="0.2">
      <c r="B3" s="64" t="s">
        <v>70</v>
      </c>
      <c r="C3" s="60" t="s">
        <v>71</v>
      </c>
      <c r="D3" s="60" t="s">
        <v>72</v>
      </c>
      <c r="E3" s="61">
        <v>2.5000000000000001E-2</v>
      </c>
      <c r="F3" s="60">
        <v>2044</v>
      </c>
    </row>
    <row r="4" spans="2:6" ht="15" x14ac:dyDescent="0.2">
      <c r="B4" s="65" t="s">
        <v>73</v>
      </c>
      <c r="C4" s="62" t="s">
        <v>74</v>
      </c>
      <c r="D4" s="62" t="s">
        <v>72</v>
      </c>
      <c r="E4" s="63">
        <v>1.7999999999999999E-2</v>
      </c>
      <c r="F4" s="62">
        <v>2025</v>
      </c>
    </row>
    <row r="5" spans="2:6" ht="15" x14ac:dyDescent="0.2">
      <c r="B5" s="65" t="s">
        <v>75</v>
      </c>
      <c r="C5" s="62" t="s">
        <v>71</v>
      </c>
      <c r="D5" s="62" t="s">
        <v>72</v>
      </c>
      <c r="E5" s="63">
        <v>2.8000000000000001E-2</v>
      </c>
      <c r="F5" s="62">
        <v>2043</v>
      </c>
    </row>
    <row r="6" spans="2:6" ht="28.5" x14ac:dyDescent="0.2">
      <c r="B6" s="65" t="s">
        <v>76</v>
      </c>
      <c r="C6" s="62" t="s">
        <v>77</v>
      </c>
      <c r="D6" s="62" t="s">
        <v>72</v>
      </c>
      <c r="E6" s="62" t="s">
        <v>78</v>
      </c>
      <c r="F6" s="62">
        <v>2040</v>
      </c>
    </row>
    <row r="7" spans="2:6" ht="28.5" x14ac:dyDescent="0.2">
      <c r="B7" s="65" t="s">
        <v>79</v>
      </c>
      <c r="C7" s="62" t="s">
        <v>80</v>
      </c>
      <c r="D7" s="62" t="s">
        <v>72</v>
      </c>
      <c r="E7" s="62" t="s">
        <v>81</v>
      </c>
      <c r="F7" s="62">
        <v>2023</v>
      </c>
    </row>
    <row r="8" spans="2:6" ht="15" x14ac:dyDescent="0.2">
      <c r="B8" s="65" t="s">
        <v>82</v>
      </c>
      <c r="C8" s="62" t="s">
        <v>83</v>
      </c>
      <c r="D8" s="62" t="s">
        <v>84</v>
      </c>
      <c r="E8" s="62" t="s">
        <v>85</v>
      </c>
      <c r="F8" s="62">
        <v>2038</v>
      </c>
    </row>
    <row r="9" spans="2:6" ht="15" x14ac:dyDescent="0.2">
      <c r="B9" s="65" t="s">
        <v>86</v>
      </c>
      <c r="C9" s="62" t="s">
        <v>87</v>
      </c>
      <c r="D9" s="62" t="s">
        <v>72</v>
      </c>
      <c r="E9" s="62" t="s">
        <v>88</v>
      </c>
      <c r="F9" s="62">
        <v>2037</v>
      </c>
    </row>
    <row r="10" spans="2:6" ht="15" x14ac:dyDescent="0.2">
      <c r="B10" s="65" t="s">
        <v>89</v>
      </c>
      <c r="C10" s="62" t="s">
        <v>77</v>
      </c>
      <c r="D10" s="62" t="s">
        <v>84</v>
      </c>
      <c r="E10" s="62" t="s">
        <v>90</v>
      </c>
      <c r="F10" s="62">
        <v>2037</v>
      </c>
    </row>
    <row r="11" spans="2:6" ht="15" x14ac:dyDescent="0.2">
      <c r="B11" s="65" t="s">
        <v>91</v>
      </c>
      <c r="C11" s="62" t="s">
        <v>77</v>
      </c>
      <c r="D11" s="62" t="s">
        <v>84</v>
      </c>
      <c r="E11" s="62" t="s">
        <v>92</v>
      </c>
      <c r="F11" s="62">
        <v>2036</v>
      </c>
    </row>
    <row r="12" spans="2:6" ht="15" x14ac:dyDescent="0.2">
      <c r="B12" s="65" t="s">
        <v>93</v>
      </c>
      <c r="C12" s="62" t="s">
        <v>87</v>
      </c>
      <c r="D12" s="62" t="s">
        <v>84</v>
      </c>
      <c r="E12" s="62" t="s">
        <v>94</v>
      </c>
      <c r="F12" s="62">
        <v>2035</v>
      </c>
    </row>
    <row r="13" spans="2:6" ht="15" x14ac:dyDescent="0.2">
      <c r="B13" s="65" t="s">
        <v>95</v>
      </c>
      <c r="C13" s="62" t="s">
        <v>96</v>
      </c>
      <c r="D13" s="62" t="s">
        <v>84</v>
      </c>
      <c r="E13" s="62" t="s">
        <v>97</v>
      </c>
      <c r="F13" s="62">
        <v>2032</v>
      </c>
    </row>
    <row r="14" spans="2:6" ht="15" x14ac:dyDescent="0.2">
      <c r="B14" s="65" t="s">
        <v>98</v>
      </c>
      <c r="C14" s="62" t="s">
        <v>99</v>
      </c>
      <c r="D14" s="62" t="s">
        <v>84</v>
      </c>
      <c r="E14" s="62" t="s">
        <v>100</v>
      </c>
      <c r="F14" s="62">
        <v>2033</v>
      </c>
    </row>
    <row r="15" spans="2:6" ht="15" x14ac:dyDescent="0.2">
      <c r="B15" s="65" t="s">
        <v>101</v>
      </c>
      <c r="C15" s="62" t="s">
        <v>102</v>
      </c>
      <c r="D15" s="62" t="s">
        <v>84</v>
      </c>
      <c r="E15" s="62" t="s">
        <v>103</v>
      </c>
      <c r="F15" s="62">
        <v>2031</v>
      </c>
    </row>
    <row r="16" spans="2:6" ht="15" x14ac:dyDescent="0.2">
      <c r="B16" s="66" t="s">
        <v>104</v>
      </c>
      <c r="C16" s="15"/>
      <c r="D16" s="15"/>
      <c r="E16" s="15"/>
      <c r="F16" s="15"/>
    </row>
    <row r="17" spans="2:7" x14ac:dyDescent="0.2">
      <c r="B17" s="15"/>
      <c r="C17" s="15"/>
      <c r="D17" s="15"/>
      <c r="E17" s="15"/>
      <c r="F17" s="15"/>
    </row>
    <row r="19" spans="2:7" ht="47.25" x14ac:dyDescent="0.2">
      <c r="B19" s="77" t="s">
        <v>132</v>
      </c>
      <c r="C19" s="77" t="s">
        <v>133</v>
      </c>
      <c r="D19" s="77" t="s">
        <v>105</v>
      </c>
      <c r="E19" s="77" t="s">
        <v>134</v>
      </c>
      <c r="F19" s="77" t="s">
        <v>135</v>
      </c>
      <c r="G19" s="77" t="s">
        <v>136</v>
      </c>
    </row>
    <row r="20" spans="2:7" ht="28.5" x14ac:dyDescent="0.2">
      <c r="B20" s="62">
        <v>1</v>
      </c>
      <c r="C20" s="62" t="s">
        <v>137</v>
      </c>
      <c r="D20" s="78">
        <v>45807</v>
      </c>
      <c r="E20" s="62" t="s">
        <v>138</v>
      </c>
      <c r="F20" s="62" t="s">
        <v>139</v>
      </c>
      <c r="G20" s="62" t="s">
        <v>140</v>
      </c>
    </row>
    <row r="21" spans="2:7" ht="28.5" x14ac:dyDescent="0.2">
      <c r="B21" s="62">
        <v>2</v>
      </c>
      <c r="C21" s="62" t="s">
        <v>137</v>
      </c>
      <c r="D21" s="78">
        <v>46172</v>
      </c>
      <c r="E21" s="62" t="s">
        <v>138</v>
      </c>
      <c r="F21" s="62" t="s">
        <v>139</v>
      </c>
      <c r="G21" s="62" t="s">
        <v>140</v>
      </c>
    </row>
    <row r="22" spans="2:7" ht="28.5" x14ac:dyDescent="0.2">
      <c r="B22" s="62">
        <v>3</v>
      </c>
      <c r="C22" s="62" t="s">
        <v>137</v>
      </c>
      <c r="D22" s="78">
        <v>46537</v>
      </c>
      <c r="E22" s="62" t="s">
        <v>138</v>
      </c>
      <c r="F22" s="62" t="s">
        <v>139</v>
      </c>
      <c r="G22" s="62" t="s">
        <v>140</v>
      </c>
    </row>
    <row r="23" spans="2:7" ht="28.5" x14ac:dyDescent="0.2">
      <c r="B23" s="62">
        <v>4</v>
      </c>
      <c r="C23" s="62" t="s">
        <v>137</v>
      </c>
      <c r="D23" s="78">
        <v>46903</v>
      </c>
      <c r="E23" s="62" t="s">
        <v>138</v>
      </c>
      <c r="F23" s="62" t="s">
        <v>139</v>
      </c>
      <c r="G23" s="62" t="s">
        <v>140</v>
      </c>
    </row>
    <row r="24" spans="2:7" ht="28.5" x14ac:dyDescent="0.2">
      <c r="B24" s="62">
        <v>5</v>
      </c>
      <c r="C24" s="62">
        <v>1</v>
      </c>
      <c r="D24" s="78">
        <v>47268</v>
      </c>
      <c r="E24" s="62" t="s">
        <v>138</v>
      </c>
      <c r="F24" s="62" t="s">
        <v>140</v>
      </c>
      <c r="G24" s="62" t="s">
        <v>139</v>
      </c>
    </row>
  </sheetData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2:G251"/>
  <sheetViews>
    <sheetView showGridLines="0" workbookViewId="0">
      <selection activeCell="O14" sqref="O14"/>
    </sheetView>
  </sheetViews>
  <sheetFormatPr baseColWidth="10" defaultRowHeight="12.75" x14ac:dyDescent="0.2"/>
  <cols>
    <col min="2" max="2" width="12.5703125" customWidth="1"/>
    <col min="4" max="4" width="13.140625" bestFit="1" customWidth="1"/>
    <col min="7" max="7" width="13.140625" bestFit="1" customWidth="1"/>
  </cols>
  <sheetData>
    <row r="2" spans="2:7" ht="15.75" x14ac:dyDescent="0.2">
      <c r="B2" s="19" t="s">
        <v>105</v>
      </c>
      <c r="C2" s="20" t="s">
        <v>6</v>
      </c>
      <c r="D2" s="20" t="s">
        <v>106</v>
      </c>
      <c r="E2" s="19" t="s">
        <v>105</v>
      </c>
      <c r="F2" s="20" t="s">
        <v>107</v>
      </c>
      <c r="G2" s="20" t="s">
        <v>106</v>
      </c>
    </row>
    <row r="3" spans="2:7" ht="15" x14ac:dyDescent="0.2">
      <c r="B3" s="21">
        <v>45289</v>
      </c>
      <c r="C3" s="18">
        <v>734.24</v>
      </c>
      <c r="D3" s="18">
        <v>6197.77</v>
      </c>
      <c r="E3" s="17">
        <v>45289</v>
      </c>
      <c r="F3" s="18">
        <v>284.60000000000002</v>
      </c>
      <c r="G3" s="18">
        <v>6197.77</v>
      </c>
    </row>
    <row r="4" spans="2:7" ht="15" x14ac:dyDescent="0.2">
      <c r="B4" s="21">
        <v>45293</v>
      </c>
      <c r="C4" s="18">
        <v>722.7</v>
      </c>
      <c r="D4" s="18">
        <v>6210.59</v>
      </c>
      <c r="E4" s="17">
        <v>45293</v>
      </c>
      <c r="F4" s="18">
        <v>287</v>
      </c>
      <c r="G4" s="18">
        <v>6210.59</v>
      </c>
    </row>
    <row r="5" spans="2:7" ht="15" x14ac:dyDescent="0.2">
      <c r="B5" s="21">
        <v>45294</v>
      </c>
      <c r="C5" s="18">
        <v>712</v>
      </c>
      <c r="D5" s="18">
        <v>6139.45</v>
      </c>
      <c r="E5" s="17">
        <v>45294</v>
      </c>
      <c r="F5" s="18">
        <v>287</v>
      </c>
      <c r="G5" s="18">
        <v>6139.45</v>
      </c>
    </row>
    <row r="6" spans="2:7" ht="15" x14ac:dyDescent="0.2">
      <c r="B6" s="21">
        <v>45295</v>
      </c>
      <c r="C6" s="18">
        <v>693.85</v>
      </c>
      <c r="D6" s="18">
        <v>6076.18</v>
      </c>
      <c r="E6" s="17">
        <v>45295</v>
      </c>
      <c r="F6" s="18">
        <v>287</v>
      </c>
      <c r="G6" s="18">
        <v>6076.18</v>
      </c>
    </row>
    <row r="7" spans="2:7" ht="15" x14ac:dyDescent="0.2">
      <c r="B7" s="21">
        <v>45296</v>
      </c>
      <c r="C7" s="18">
        <v>701.88</v>
      </c>
      <c r="D7" s="18">
        <v>6047.64</v>
      </c>
      <c r="E7" s="17">
        <v>45296</v>
      </c>
      <c r="F7" s="18">
        <v>286.99</v>
      </c>
      <c r="G7" s="18">
        <v>6047.64</v>
      </c>
    </row>
    <row r="8" spans="2:7" ht="15" x14ac:dyDescent="0.2">
      <c r="B8" s="21">
        <v>45299</v>
      </c>
      <c r="C8" s="18">
        <v>690.06</v>
      </c>
      <c r="D8" s="18">
        <v>6056.32</v>
      </c>
      <c r="E8" s="17">
        <v>45299</v>
      </c>
      <c r="F8" s="18">
        <v>285.94</v>
      </c>
      <c r="G8" s="18">
        <v>6056.32</v>
      </c>
    </row>
    <row r="9" spans="2:7" ht="15" x14ac:dyDescent="0.2">
      <c r="B9" s="21">
        <v>45300</v>
      </c>
      <c r="C9" s="18">
        <v>699.99</v>
      </c>
      <c r="D9" s="18">
        <v>6107.72</v>
      </c>
      <c r="E9" s="17">
        <v>45300</v>
      </c>
      <c r="F9" s="18">
        <v>287</v>
      </c>
      <c r="G9" s="18">
        <v>6107.72</v>
      </c>
    </row>
    <row r="10" spans="2:7" ht="15" x14ac:dyDescent="0.2">
      <c r="B10" s="21">
        <v>45301</v>
      </c>
      <c r="C10" s="18">
        <v>697.99</v>
      </c>
      <c r="D10" s="18">
        <v>6056.06</v>
      </c>
      <c r="E10" s="17">
        <v>45301</v>
      </c>
      <c r="F10" s="18">
        <v>284.99</v>
      </c>
      <c r="G10" s="18">
        <v>6056.06</v>
      </c>
    </row>
    <row r="11" spans="2:7" ht="15" x14ac:dyDescent="0.2">
      <c r="B11" s="21">
        <v>45302</v>
      </c>
      <c r="C11" s="18">
        <v>698.89</v>
      </c>
      <c r="D11" s="18">
        <v>6029.02</v>
      </c>
      <c r="E11" s="17">
        <v>45302</v>
      </c>
      <c r="F11" s="18">
        <v>283.48</v>
      </c>
      <c r="G11" s="18">
        <v>6029.02</v>
      </c>
    </row>
    <row r="12" spans="2:7" ht="15" x14ac:dyDescent="0.2">
      <c r="B12" s="21">
        <v>45303</v>
      </c>
      <c r="C12" s="18">
        <v>699.6</v>
      </c>
      <c r="D12" s="18">
        <v>5968.61</v>
      </c>
      <c r="E12" s="17">
        <v>45303</v>
      </c>
      <c r="F12" s="18">
        <v>283</v>
      </c>
      <c r="G12" s="18">
        <v>5968.61</v>
      </c>
    </row>
    <row r="13" spans="2:7" ht="15" x14ac:dyDescent="0.2">
      <c r="B13" s="21">
        <v>45306</v>
      </c>
      <c r="C13" s="18">
        <v>706.99</v>
      </c>
      <c r="D13" s="18">
        <v>5995.96</v>
      </c>
      <c r="E13" s="17">
        <v>45306</v>
      </c>
      <c r="F13" s="18">
        <v>284.99</v>
      </c>
      <c r="G13" s="18">
        <v>5995.96</v>
      </c>
    </row>
    <row r="14" spans="2:7" ht="15" x14ac:dyDescent="0.2">
      <c r="B14" s="21">
        <v>45307</v>
      </c>
      <c r="C14" s="18">
        <v>706.84</v>
      </c>
      <c r="D14" s="18">
        <v>5970.45</v>
      </c>
      <c r="E14" s="17">
        <v>45307</v>
      </c>
      <c r="F14" s="18">
        <v>286</v>
      </c>
      <c r="G14" s="18">
        <v>5970.45</v>
      </c>
    </row>
    <row r="15" spans="2:7" ht="15" x14ac:dyDescent="0.2">
      <c r="B15" s="21">
        <v>45308</v>
      </c>
      <c r="C15" s="18">
        <v>705</v>
      </c>
      <c r="D15" s="18">
        <v>5901.72</v>
      </c>
      <c r="E15" s="17">
        <v>45308</v>
      </c>
      <c r="F15" s="18">
        <v>282.83</v>
      </c>
      <c r="G15" s="18">
        <v>5901.72</v>
      </c>
    </row>
    <row r="16" spans="2:7" ht="15" x14ac:dyDescent="0.2">
      <c r="B16" s="21">
        <v>45309</v>
      </c>
      <c r="C16" s="18">
        <v>702.28</v>
      </c>
      <c r="D16" s="18">
        <v>5867.72</v>
      </c>
      <c r="E16" s="17">
        <v>45309</v>
      </c>
      <c r="F16" s="18">
        <v>279.95</v>
      </c>
      <c r="G16" s="18">
        <v>5867.72</v>
      </c>
    </row>
    <row r="17" spans="2:7" ht="15" x14ac:dyDescent="0.2">
      <c r="B17" s="21">
        <v>45310</v>
      </c>
      <c r="C17" s="18">
        <v>710.65</v>
      </c>
      <c r="D17" s="18">
        <v>5844.56</v>
      </c>
      <c r="E17" s="17">
        <v>45310</v>
      </c>
      <c r="F17" s="18">
        <v>274.01</v>
      </c>
      <c r="G17" s="18">
        <v>5844.56</v>
      </c>
    </row>
    <row r="18" spans="2:7" ht="15" x14ac:dyDescent="0.2">
      <c r="B18" s="21">
        <v>45313</v>
      </c>
      <c r="C18" s="18">
        <v>714.78</v>
      </c>
      <c r="D18" s="18">
        <v>5921.04</v>
      </c>
      <c r="E18" s="17">
        <v>45313</v>
      </c>
      <c r="F18" s="18">
        <v>276.63</v>
      </c>
      <c r="G18" s="18">
        <v>5921.04</v>
      </c>
    </row>
    <row r="19" spans="2:7" ht="15" x14ac:dyDescent="0.2">
      <c r="B19" s="21">
        <v>45314</v>
      </c>
      <c r="C19" s="18">
        <v>718.72</v>
      </c>
      <c r="D19" s="18">
        <v>5964.58</v>
      </c>
      <c r="E19" s="17">
        <v>45314</v>
      </c>
      <c r="F19" s="18">
        <v>282</v>
      </c>
      <c r="G19" s="18">
        <v>5964.58</v>
      </c>
    </row>
    <row r="20" spans="2:7" ht="15" x14ac:dyDescent="0.2">
      <c r="B20" s="21">
        <v>45315</v>
      </c>
      <c r="C20" s="18">
        <v>718.97</v>
      </c>
      <c r="D20" s="18">
        <v>6057.8</v>
      </c>
      <c r="E20" s="17">
        <v>45315</v>
      </c>
      <c r="F20" s="18">
        <v>285</v>
      </c>
      <c r="G20" s="18">
        <v>6057.8</v>
      </c>
    </row>
    <row r="21" spans="2:7" ht="15" x14ac:dyDescent="0.2">
      <c r="B21" s="21">
        <v>45316</v>
      </c>
      <c r="C21" s="18">
        <v>725</v>
      </c>
      <c r="D21" s="18">
        <v>5987.47</v>
      </c>
      <c r="E21" s="17">
        <v>45316</v>
      </c>
      <c r="F21" s="18">
        <v>282.7</v>
      </c>
      <c r="G21" s="18">
        <v>5987.47</v>
      </c>
    </row>
    <row r="22" spans="2:7" ht="15" x14ac:dyDescent="0.2">
      <c r="B22" s="21">
        <v>45317</v>
      </c>
      <c r="C22" s="18">
        <v>725.39</v>
      </c>
      <c r="D22" s="18">
        <v>6058.58</v>
      </c>
      <c r="E22" s="17">
        <v>45317</v>
      </c>
      <c r="F22" s="18">
        <v>283.95999999999998</v>
      </c>
      <c r="G22" s="18">
        <v>6058.58</v>
      </c>
    </row>
    <row r="23" spans="2:7" ht="15" x14ac:dyDescent="0.2">
      <c r="B23" s="21">
        <v>45320</v>
      </c>
      <c r="C23" s="18">
        <v>734</v>
      </c>
      <c r="D23" s="18">
        <v>6064.57</v>
      </c>
      <c r="E23" s="17">
        <v>45320</v>
      </c>
      <c r="F23" s="18">
        <v>284</v>
      </c>
      <c r="G23" s="18">
        <v>6064.57</v>
      </c>
    </row>
    <row r="24" spans="2:7" ht="15" x14ac:dyDescent="0.2">
      <c r="B24" s="21">
        <v>45321</v>
      </c>
      <c r="C24" s="18">
        <v>716.23</v>
      </c>
      <c r="D24" s="18">
        <v>5970.63</v>
      </c>
      <c r="E24" s="17">
        <v>45321</v>
      </c>
      <c r="F24" s="18">
        <v>282</v>
      </c>
      <c r="G24" s="18">
        <v>5970.63</v>
      </c>
    </row>
    <row r="25" spans="2:7" ht="15" x14ac:dyDescent="0.2">
      <c r="B25" s="21">
        <v>45322</v>
      </c>
      <c r="C25" s="18">
        <v>729.97</v>
      </c>
      <c r="D25" s="18">
        <v>5987.14</v>
      </c>
      <c r="E25" s="17">
        <v>45322</v>
      </c>
      <c r="F25" s="18">
        <v>282</v>
      </c>
      <c r="G25" s="18">
        <v>5987.14</v>
      </c>
    </row>
    <row r="26" spans="2:7" ht="15" x14ac:dyDescent="0.2">
      <c r="B26" s="21">
        <v>45323</v>
      </c>
      <c r="C26" s="18">
        <v>726.15</v>
      </c>
      <c r="D26" s="18">
        <v>6051.42</v>
      </c>
      <c r="E26" s="17">
        <v>45323</v>
      </c>
      <c r="F26" s="18">
        <v>280.08999999999997</v>
      </c>
      <c r="G26" s="18">
        <v>6051.42</v>
      </c>
    </row>
    <row r="27" spans="2:7" ht="15" x14ac:dyDescent="0.2">
      <c r="B27" s="21">
        <v>45324</v>
      </c>
      <c r="C27" s="18">
        <v>724.11</v>
      </c>
      <c r="D27" s="18">
        <v>5994.6</v>
      </c>
      <c r="E27" s="17">
        <v>45324</v>
      </c>
      <c r="F27" s="18">
        <v>279</v>
      </c>
      <c r="G27" s="18">
        <v>5994.6</v>
      </c>
    </row>
    <row r="28" spans="2:7" ht="15" x14ac:dyDescent="0.2">
      <c r="B28" s="21">
        <v>45327</v>
      </c>
      <c r="C28" s="18">
        <v>716.22</v>
      </c>
      <c r="D28" s="18">
        <v>6005.28</v>
      </c>
      <c r="E28" s="17">
        <v>45327</v>
      </c>
      <c r="F28" s="18">
        <v>276.3</v>
      </c>
      <c r="G28" s="18">
        <v>6005.28</v>
      </c>
    </row>
    <row r="29" spans="2:7" ht="15" x14ac:dyDescent="0.2">
      <c r="B29" s="21">
        <v>45328</v>
      </c>
      <c r="C29" s="18">
        <v>717.49</v>
      </c>
      <c r="D29" s="18">
        <v>6005.19</v>
      </c>
      <c r="E29" s="17">
        <v>45328</v>
      </c>
      <c r="F29" s="18">
        <v>277</v>
      </c>
      <c r="G29" s="18">
        <v>6005.19</v>
      </c>
    </row>
    <row r="30" spans="2:7" ht="15" x14ac:dyDescent="0.2">
      <c r="B30" s="21">
        <v>45329</v>
      </c>
      <c r="C30" s="18">
        <v>718</v>
      </c>
      <c r="D30" s="18">
        <v>6010.29</v>
      </c>
      <c r="E30" s="17">
        <v>45329</v>
      </c>
      <c r="F30" s="18">
        <v>281.89999999999998</v>
      </c>
      <c r="G30" s="18">
        <v>6010.29</v>
      </c>
    </row>
    <row r="31" spans="2:7" ht="15" x14ac:dyDescent="0.2">
      <c r="B31" s="21">
        <v>45330</v>
      </c>
      <c r="C31" s="18">
        <v>728.37</v>
      </c>
      <c r="D31" s="18">
        <v>6001.2</v>
      </c>
      <c r="E31" s="17">
        <v>45330</v>
      </c>
      <c r="F31" s="18">
        <v>282</v>
      </c>
      <c r="G31" s="18">
        <v>6001.2</v>
      </c>
    </row>
    <row r="32" spans="2:7" ht="15" x14ac:dyDescent="0.2">
      <c r="B32" s="21">
        <v>45331</v>
      </c>
      <c r="C32" s="18">
        <v>737.83</v>
      </c>
      <c r="D32" s="18">
        <v>6032.61</v>
      </c>
      <c r="E32" s="17">
        <v>45331</v>
      </c>
      <c r="F32" s="18">
        <v>284.98</v>
      </c>
      <c r="G32" s="18">
        <v>6032.61</v>
      </c>
    </row>
    <row r="33" spans="2:7" ht="15" x14ac:dyDescent="0.2">
      <c r="B33" s="21">
        <v>45334</v>
      </c>
      <c r="C33" s="18">
        <v>738.65</v>
      </c>
      <c r="D33" s="18">
        <v>6100.94</v>
      </c>
      <c r="E33" s="17">
        <v>45334</v>
      </c>
      <c r="F33" s="18">
        <v>288</v>
      </c>
      <c r="G33" s="18">
        <v>6100.94</v>
      </c>
    </row>
    <row r="34" spans="2:7" ht="15" x14ac:dyDescent="0.2">
      <c r="B34" s="21">
        <v>45335</v>
      </c>
      <c r="C34" s="18">
        <v>740</v>
      </c>
      <c r="D34" s="18">
        <v>6024.12</v>
      </c>
      <c r="E34" s="17">
        <v>45335</v>
      </c>
      <c r="F34" s="18">
        <v>288.45</v>
      </c>
      <c r="G34" s="18">
        <v>6024.12</v>
      </c>
    </row>
    <row r="35" spans="2:7" ht="15" x14ac:dyDescent="0.2">
      <c r="B35" s="21">
        <v>45336</v>
      </c>
      <c r="C35" s="18">
        <v>739.53</v>
      </c>
      <c r="D35" s="18">
        <v>6083.37</v>
      </c>
      <c r="E35" s="17">
        <v>45336</v>
      </c>
      <c r="F35" s="18">
        <v>288.39999999999998</v>
      </c>
      <c r="G35" s="18">
        <v>6083.37</v>
      </c>
    </row>
    <row r="36" spans="2:7" ht="15" x14ac:dyDescent="0.2">
      <c r="B36" s="21">
        <v>45337</v>
      </c>
      <c r="C36" s="18">
        <v>744</v>
      </c>
      <c r="D36" s="18">
        <v>6188.4</v>
      </c>
      <c r="E36" s="17">
        <v>45337</v>
      </c>
      <c r="F36" s="18">
        <v>288.5</v>
      </c>
      <c r="G36" s="18">
        <v>6188.4</v>
      </c>
    </row>
    <row r="37" spans="2:7" ht="15" x14ac:dyDescent="0.2">
      <c r="B37" s="21">
        <v>45338</v>
      </c>
      <c r="C37" s="18">
        <v>748</v>
      </c>
      <c r="D37" s="18">
        <v>6336.81</v>
      </c>
      <c r="E37" s="17">
        <v>45338</v>
      </c>
      <c r="F37" s="18">
        <v>293</v>
      </c>
      <c r="G37" s="18">
        <v>6336.81</v>
      </c>
    </row>
    <row r="38" spans="2:7" ht="15" x14ac:dyDescent="0.2">
      <c r="B38" s="21">
        <v>45341</v>
      </c>
      <c r="C38" s="18">
        <v>746.22</v>
      </c>
      <c r="D38" s="18">
        <v>6382.51</v>
      </c>
      <c r="E38" s="17">
        <v>45341</v>
      </c>
      <c r="F38" s="18">
        <v>291</v>
      </c>
      <c r="G38" s="18">
        <v>6382.51</v>
      </c>
    </row>
    <row r="39" spans="2:7" ht="15" x14ac:dyDescent="0.2">
      <c r="B39" s="21">
        <v>45342</v>
      </c>
      <c r="C39" s="18">
        <v>730.01</v>
      </c>
      <c r="D39" s="18">
        <v>6349</v>
      </c>
      <c r="E39" s="17">
        <v>45342</v>
      </c>
      <c r="F39" s="18">
        <v>283</v>
      </c>
      <c r="G39" s="18">
        <v>6349</v>
      </c>
    </row>
    <row r="40" spans="2:7" ht="15" x14ac:dyDescent="0.2">
      <c r="B40" s="21">
        <v>45343</v>
      </c>
      <c r="C40" s="18">
        <v>733.65</v>
      </c>
      <c r="D40" s="18">
        <v>6251.42</v>
      </c>
      <c r="E40" s="17">
        <v>45343</v>
      </c>
      <c r="F40" s="18">
        <v>287</v>
      </c>
      <c r="G40" s="18">
        <v>6251.42</v>
      </c>
    </row>
    <row r="41" spans="2:7" ht="15" x14ac:dyDescent="0.2">
      <c r="B41" s="21">
        <v>45344</v>
      </c>
      <c r="C41" s="18">
        <v>730</v>
      </c>
      <c r="D41" s="18">
        <v>6237.63</v>
      </c>
      <c r="E41" s="17">
        <v>45344</v>
      </c>
      <c r="F41" s="18">
        <v>285.89999999999998</v>
      </c>
      <c r="G41" s="18">
        <v>6237.63</v>
      </c>
    </row>
    <row r="42" spans="2:7" ht="15" x14ac:dyDescent="0.2">
      <c r="B42" s="21">
        <v>45345</v>
      </c>
      <c r="C42" s="18">
        <v>731</v>
      </c>
      <c r="D42" s="18">
        <v>6189.56</v>
      </c>
      <c r="E42" s="17">
        <v>45345</v>
      </c>
      <c r="F42" s="18">
        <v>283.02</v>
      </c>
      <c r="G42" s="18">
        <v>6189.56</v>
      </c>
    </row>
    <row r="43" spans="2:7" ht="15" x14ac:dyDescent="0.2">
      <c r="B43" s="21">
        <v>45348</v>
      </c>
      <c r="C43" s="18">
        <v>733</v>
      </c>
      <c r="D43" s="18">
        <v>6208.29</v>
      </c>
      <c r="E43" s="17">
        <v>45348</v>
      </c>
      <c r="F43" s="18">
        <v>283</v>
      </c>
      <c r="G43" s="18">
        <v>6208.29</v>
      </c>
    </row>
    <row r="44" spans="2:7" ht="15" x14ac:dyDescent="0.2">
      <c r="B44" s="21">
        <v>45349</v>
      </c>
      <c r="C44" s="18">
        <v>735</v>
      </c>
      <c r="D44" s="18">
        <v>6322.2</v>
      </c>
      <c r="E44" s="17">
        <v>45349</v>
      </c>
      <c r="F44" s="18">
        <v>284.8</v>
      </c>
      <c r="G44" s="18">
        <v>6322.2</v>
      </c>
    </row>
    <row r="45" spans="2:7" ht="15" x14ac:dyDescent="0.2">
      <c r="B45" s="21">
        <v>45350</v>
      </c>
      <c r="C45" s="18">
        <v>741</v>
      </c>
      <c r="D45" s="18">
        <v>6344.44</v>
      </c>
      <c r="E45" s="17">
        <v>45350</v>
      </c>
      <c r="F45" s="18">
        <v>288.93</v>
      </c>
      <c r="G45" s="18">
        <v>6344.44</v>
      </c>
    </row>
    <row r="46" spans="2:7" ht="15" x14ac:dyDescent="0.2">
      <c r="B46" s="21">
        <v>45351</v>
      </c>
      <c r="C46" s="18">
        <v>725</v>
      </c>
      <c r="D46" s="18">
        <v>6449.88</v>
      </c>
      <c r="E46" s="17">
        <v>45351</v>
      </c>
      <c r="F46" s="18">
        <v>284</v>
      </c>
      <c r="G46" s="18">
        <v>6449.88</v>
      </c>
    </row>
    <row r="47" spans="2:7" ht="15" x14ac:dyDescent="0.2">
      <c r="B47" s="21">
        <v>45352</v>
      </c>
      <c r="C47" s="18">
        <v>740</v>
      </c>
      <c r="D47" s="18">
        <v>6481.25</v>
      </c>
      <c r="E47" s="17">
        <v>45352</v>
      </c>
      <c r="F47" s="18">
        <v>286</v>
      </c>
      <c r="G47" s="18">
        <v>6481.25</v>
      </c>
    </row>
    <row r="48" spans="2:7" ht="15" x14ac:dyDescent="0.2">
      <c r="B48" s="21">
        <v>45355</v>
      </c>
      <c r="C48" s="18">
        <v>744</v>
      </c>
      <c r="D48" s="18">
        <v>6340.77</v>
      </c>
      <c r="E48" s="17">
        <v>45355</v>
      </c>
      <c r="F48" s="18">
        <v>278.51</v>
      </c>
      <c r="G48" s="18">
        <v>6340.77</v>
      </c>
    </row>
    <row r="49" spans="2:7" ht="15" x14ac:dyDescent="0.2">
      <c r="B49" s="21">
        <v>45356</v>
      </c>
      <c r="C49" s="18">
        <v>742</v>
      </c>
      <c r="D49" s="18">
        <v>6258.86</v>
      </c>
      <c r="E49" s="17">
        <v>45356</v>
      </c>
      <c r="F49" s="18">
        <v>282</v>
      </c>
      <c r="G49" s="18">
        <v>6258.86</v>
      </c>
    </row>
    <row r="50" spans="2:7" ht="15" x14ac:dyDescent="0.2">
      <c r="B50" s="21">
        <v>45357</v>
      </c>
      <c r="C50" s="18">
        <v>739</v>
      </c>
      <c r="D50" s="18">
        <v>6348.02</v>
      </c>
      <c r="E50" s="17">
        <v>45357</v>
      </c>
      <c r="F50" s="18">
        <v>279.49</v>
      </c>
      <c r="G50" s="18">
        <v>6348.02</v>
      </c>
    </row>
    <row r="51" spans="2:7" ht="15" x14ac:dyDescent="0.2">
      <c r="B51" s="21">
        <v>45358</v>
      </c>
      <c r="C51" s="18">
        <v>729.33</v>
      </c>
      <c r="D51" s="18">
        <v>6357.56</v>
      </c>
      <c r="E51" s="17">
        <v>45358</v>
      </c>
      <c r="F51" s="18">
        <v>278</v>
      </c>
      <c r="G51" s="18">
        <v>6357.56</v>
      </c>
    </row>
    <row r="52" spans="2:7" ht="15" x14ac:dyDescent="0.2">
      <c r="B52" s="21">
        <v>45359</v>
      </c>
      <c r="C52" s="18">
        <v>734</v>
      </c>
      <c r="D52" s="18">
        <v>6337.61</v>
      </c>
      <c r="E52" s="17">
        <v>45359</v>
      </c>
      <c r="F52" s="18">
        <v>279.98</v>
      </c>
      <c r="G52" s="18">
        <v>6337.61</v>
      </c>
    </row>
    <row r="53" spans="2:7" ht="15" x14ac:dyDescent="0.2">
      <c r="B53" s="21">
        <v>45362</v>
      </c>
      <c r="C53" s="18">
        <v>735.61</v>
      </c>
      <c r="D53" s="18">
        <v>6416.46</v>
      </c>
      <c r="E53" s="17">
        <v>45362</v>
      </c>
      <c r="F53" s="18">
        <v>278.5</v>
      </c>
      <c r="G53" s="18">
        <v>6416.46</v>
      </c>
    </row>
    <row r="54" spans="2:7" ht="15" x14ac:dyDescent="0.2">
      <c r="B54" s="21">
        <v>45363</v>
      </c>
      <c r="C54" s="18">
        <v>725.1</v>
      </c>
      <c r="D54" s="18">
        <v>6502.18</v>
      </c>
      <c r="E54" s="17">
        <v>45363</v>
      </c>
      <c r="F54" s="18">
        <v>276.5</v>
      </c>
      <c r="G54" s="18">
        <v>6502.18</v>
      </c>
    </row>
    <row r="55" spans="2:7" ht="15" x14ac:dyDescent="0.2">
      <c r="B55" s="21">
        <v>45364</v>
      </c>
      <c r="C55" s="18">
        <v>730</v>
      </c>
      <c r="D55" s="18">
        <v>6491.11</v>
      </c>
      <c r="E55" s="17">
        <v>45364</v>
      </c>
      <c r="F55" s="18">
        <v>277.25</v>
      </c>
      <c r="G55" s="18">
        <v>6491.11</v>
      </c>
    </row>
    <row r="56" spans="2:7" ht="15" x14ac:dyDescent="0.2">
      <c r="B56" s="21">
        <v>45365</v>
      </c>
      <c r="C56" s="18">
        <v>728.74</v>
      </c>
      <c r="D56" s="18">
        <v>6460.71</v>
      </c>
      <c r="E56" s="17">
        <v>45365</v>
      </c>
      <c r="F56" s="18">
        <v>278</v>
      </c>
      <c r="G56" s="18">
        <v>6460.71</v>
      </c>
    </row>
    <row r="57" spans="2:7" ht="15" x14ac:dyDescent="0.2">
      <c r="B57" s="21">
        <v>45366</v>
      </c>
      <c r="C57" s="18">
        <v>740</v>
      </c>
      <c r="D57" s="18">
        <v>6463.76</v>
      </c>
      <c r="E57" s="17">
        <v>45366</v>
      </c>
      <c r="F57" s="18">
        <v>281.39999999999998</v>
      </c>
      <c r="G57" s="18">
        <v>6463.76</v>
      </c>
    </row>
    <row r="58" spans="2:7" ht="15" x14ac:dyDescent="0.2">
      <c r="B58" s="21">
        <v>45369</v>
      </c>
      <c r="C58" s="18">
        <v>728.8</v>
      </c>
      <c r="D58" s="18">
        <v>6454.41</v>
      </c>
      <c r="E58" s="17">
        <v>45369</v>
      </c>
      <c r="F58" s="18">
        <v>280</v>
      </c>
      <c r="G58" s="18">
        <v>6454.41</v>
      </c>
    </row>
    <row r="59" spans="2:7" ht="15" x14ac:dyDescent="0.2">
      <c r="B59" s="21">
        <v>45370</v>
      </c>
      <c r="C59" s="18">
        <v>729.99</v>
      </c>
      <c r="D59" s="18">
        <v>6416.89</v>
      </c>
      <c r="E59" s="17">
        <v>45370</v>
      </c>
      <c r="F59" s="18">
        <v>284.47000000000003</v>
      </c>
      <c r="G59" s="18">
        <v>6416.89</v>
      </c>
    </row>
    <row r="60" spans="2:7" ht="15" x14ac:dyDescent="0.2">
      <c r="B60" s="21">
        <v>45371</v>
      </c>
      <c r="C60" s="18">
        <v>732</v>
      </c>
      <c r="D60" s="18">
        <v>6501.27</v>
      </c>
      <c r="E60" s="17">
        <v>45371</v>
      </c>
      <c r="F60" s="18">
        <v>285.99</v>
      </c>
      <c r="G60" s="18">
        <v>6501.27</v>
      </c>
    </row>
    <row r="61" spans="2:7" ht="15" x14ac:dyDescent="0.2">
      <c r="B61" s="21">
        <v>45372</v>
      </c>
      <c r="C61" s="18">
        <v>740</v>
      </c>
      <c r="D61" s="18">
        <v>6485.92</v>
      </c>
      <c r="E61" s="17">
        <v>45372</v>
      </c>
      <c r="F61" s="18">
        <v>283.10000000000002</v>
      </c>
      <c r="G61" s="18">
        <v>6485.92</v>
      </c>
    </row>
    <row r="62" spans="2:7" ht="15" x14ac:dyDescent="0.2">
      <c r="B62" s="21">
        <v>45373</v>
      </c>
      <c r="C62" s="18">
        <v>740</v>
      </c>
      <c r="D62" s="18">
        <v>6516.37</v>
      </c>
      <c r="E62" s="17">
        <v>45373</v>
      </c>
      <c r="F62" s="18">
        <v>279.64999999999998</v>
      </c>
      <c r="G62" s="18">
        <v>6516.37</v>
      </c>
    </row>
    <row r="63" spans="2:7" ht="15" x14ac:dyDescent="0.2">
      <c r="B63" s="21">
        <v>45376</v>
      </c>
      <c r="C63" s="18">
        <v>740</v>
      </c>
      <c r="D63" s="18">
        <v>6494.29</v>
      </c>
      <c r="E63" s="17">
        <v>45376</v>
      </c>
      <c r="F63" s="18">
        <v>275.85000000000002</v>
      </c>
      <c r="G63" s="18">
        <v>6494.29</v>
      </c>
    </row>
    <row r="64" spans="2:7" ht="15" x14ac:dyDescent="0.2">
      <c r="B64" s="21">
        <v>45377</v>
      </c>
      <c r="C64" s="18">
        <v>746.16</v>
      </c>
      <c r="D64" s="18">
        <v>6520.4</v>
      </c>
      <c r="E64" s="17">
        <v>45377</v>
      </c>
      <c r="F64" s="18">
        <v>278.99</v>
      </c>
      <c r="G64" s="18">
        <v>6520.4</v>
      </c>
    </row>
    <row r="65" spans="2:7" ht="15" x14ac:dyDescent="0.2">
      <c r="B65" s="21">
        <v>45378</v>
      </c>
      <c r="C65" s="18">
        <v>735.1</v>
      </c>
      <c r="D65" s="18">
        <v>6597.94</v>
      </c>
      <c r="E65" s="17">
        <v>45378</v>
      </c>
      <c r="F65" s="18">
        <v>284</v>
      </c>
      <c r="G65" s="18">
        <v>6597.94</v>
      </c>
    </row>
    <row r="66" spans="2:7" ht="15" x14ac:dyDescent="0.2">
      <c r="B66" s="21">
        <v>45379</v>
      </c>
      <c r="C66" s="18">
        <v>735.34</v>
      </c>
      <c r="D66" s="18">
        <v>6643.76</v>
      </c>
      <c r="E66" s="17">
        <v>45379</v>
      </c>
      <c r="F66" s="18">
        <v>286</v>
      </c>
      <c r="G66" s="18">
        <v>6643.76</v>
      </c>
    </row>
    <row r="67" spans="2:7" ht="15" x14ac:dyDescent="0.2">
      <c r="B67" s="21">
        <v>45383</v>
      </c>
      <c r="C67" s="18">
        <v>739</v>
      </c>
      <c r="D67" s="18">
        <v>6637.91</v>
      </c>
      <c r="E67" s="17">
        <v>45383</v>
      </c>
      <c r="F67" s="18">
        <v>283.5</v>
      </c>
      <c r="G67" s="18">
        <v>6637.91</v>
      </c>
    </row>
    <row r="68" spans="2:7" ht="15" x14ac:dyDescent="0.2">
      <c r="B68" s="21">
        <v>45384</v>
      </c>
      <c r="C68" s="18">
        <v>739.8</v>
      </c>
      <c r="D68" s="18">
        <v>6634.2</v>
      </c>
      <c r="E68" s="17">
        <v>45384</v>
      </c>
      <c r="F68" s="18">
        <v>283.5</v>
      </c>
      <c r="G68" s="18">
        <v>6634.2</v>
      </c>
    </row>
    <row r="69" spans="2:7" ht="15" x14ac:dyDescent="0.2">
      <c r="B69" s="21">
        <v>45385</v>
      </c>
      <c r="C69" s="18">
        <v>734.99</v>
      </c>
      <c r="D69" s="18">
        <v>6616.76</v>
      </c>
      <c r="E69" s="17">
        <v>45385</v>
      </c>
      <c r="F69" s="18">
        <v>283.98</v>
      </c>
      <c r="G69" s="18">
        <v>6616.76</v>
      </c>
    </row>
    <row r="70" spans="2:7" ht="15" x14ac:dyDescent="0.2">
      <c r="B70" s="21">
        <v>45386</v>
      </c>
      <c r="C70" s="18">
        <v>740</v>
      </c>
      <c r="D70" s="18">
        <v>6588.75</v>
      </c>
      <c r="E70" s="17">
        <v>45386</v>
      </c>
      <c r="F70" s="18">
        <v>279.3</v>
      </c>
      <c r="G70" s="18">
        <v>6588.75</v>
      </c>
    </row>
    <row r="71" spans="2:7" ht="15" x14ac:dyDescent="0.2">
      <c r="B71" s="21">
        <v>45387</v>
      </c>
      <c r="C71" s="18">
        <v>739.96</v>
      </c>
      <c r="D71" s="18">
        <v>6512.36</v>
      </c>
      <c r="E71" s="17">
        <v>45387</v>
      </c>
      <c r="F71" s="18">
        <v>278.5</v>
      </c>
      <c r="G71" s="18">
        <v>6512.36</v>
      </c>
    </row>
    <row r="72" spans="2:7" ht="15" x14ac:dyDescent="0.2">
      <c r="B72" s="21">
        <v>45390</v>
      </c>
      <c r="C72" s="18">
        <v>731.69</v>
      </c>
      <c r="D72" s="18">
        <v>6603.31</v>
      </c>
      <c r="E72" s="17">
        <v>45390</v>
      </c>
      <c r="F72" s="18">
        <v>275.10000000000002</v>
      </c>
      <c r="G72" s="18">
        <v>6603.31</v>
      </c>
    </row>
    <row r="73" spans="2:7" ht="15" x14ac:dyDescent="0.2">
      <c r="B73" s="21">
        <v>45391</v>
      </c>
      <c r="C73" s="18">
        <v>743.15</v>
      </c>
      <c r="D73" s="18">
        <v>6668.55</v>
      </c>
      <c r="E73" s="17">
        <v>45391</v>
      </c>
      <c r="F73" s="18">
        <v>277</v>
      </c>
      <c r="G73" s="18">
        <v>6668.55</v>
      </c>
    </row>
    <row r="74" spans="2:7" ht="15" x14ac:dyDescent="0.2">
      <c r="B74" s="21">
        <v>45392</v>
      </c>
      <c r="C74" s="18">
        <v>744.76</v>
      </c>
      <c r="D74" s="18">
        <v>6688.03</v>
      </c>
      <c r="E74" s="17">
        <v>45392</v>
      </c>
      <c r="F74" s="18">
        <v>280.5</v>
      </c>
      <c r="G74" s="18">
        <v>6688.03</v>
      </c>
    </row>
    <row r="75" spans="2:7" ht="15" x14ac:dyDescent="0.2">
      <c r="B75" s="21">
        <v>45393</v>
      </c>
      <c r="C75" s="18">
        <v>757.99</v>
      </c>
      <c r="D75" s="18">
        <v>6726.52</v>
      </c>
      <c r="E75" s="17">
        <v>45393</v>
      </c>
      <c r="F75" s="18">
        <v>282</v>
      </c>
      <c r="G75" s="18">
        <v>6726.52</v>
      </c>
    </row>
    <row r="76" spans="2:7" ht="15" x14ac:dyDescent="0.2">
      <c r="B76" s="21">
        <v>45394</v>
      </c>
      <c r="C76" s="18">
        <v>755</v>
      </c>
      <c r="D76" s="18">
        <v>6564.1</v>
      </c>
      <c r="E76" s="17">
        <v>45394</v>
      </c>
      <c r="F76" s="18">
        <v>281.99</v>
      </c>
      <c r="G76" s="18">
        <v>6564.1</v>
      </c>
    </row>
    <row r="77" spans="2:7" ht="15" x14ac:dyDescent="0.2">
      <c r="B77" s="21">
        <v>45397</v>
      </c>
      <c r="C77" s="18">
        <v>747.99</v>
      </c>
      <c r="D77" s="18">
        <v>6479.67</v>
      </c>
      <c r="E77" s="17">
        <v>45397</v>
      </c>
      <c r="F77" s="18">
        <v>278</v>
      </c>
      <c r="G77" s="18">
        <v>6479.67</v>
      </c>
    </row>
    <row r="78" spans="2:7" ht="15" x14ac:dyDescent="0.2">
      <c r="B78" s="21">
        <v>45398</v>
      </c>
      <c r="C78" s="18">
        <v>732</v>
      </c>
      <c r="D78" s="18">
        <v>6430.61</v>
      </c>
      <c r="E78" s="17">
        <v>45398</v>
      </c>
      <c r="F78" s="18">
        <v>276.99</v>
      </c>
      <c r="G78" s="18">
        <v>6430.61</v>
      </c>
    </row>
    <row r="79" spans="2:7" ht="15" x14ac:dyDescent="0.2">
      <c r="B79" s="21">
        <v>45399</v>
      </c>
      <c r="C79" s="18">
        <v>733</v>
      </c>
      <c r="D79" s="18">
        <v>6455.59</v>
      </c>
      <c r="E79" s="17">
        <v>45399</v>
      </c>
      <c r="F79" s="18">
        <v>273.54000000000002</v>
      </c>
      <c r="G79" s="18">
        <v>6455.59</v>
      </c>
    </row>
    <row r="80" spans="2:7" ht="15" x14ac:dyDescent="0.2">
      <c r="B80" s="21">
        <v>45400</v>
      </c>
      <c r="C80" s="18">
        <v>730</v>
      </c>
      <c r="D80" s="18">
        <v>6451.3</v>
      </c>
      <c r="E80" s="17">
        <v>45400</v>
      </c>
      <c r="F80" s="18">
        <v>273.52999999999997</v>
      </c>
      <c r="G80" s="18">
        <v>6451.3</v>
      </c>
    </row>
    <row r="81" spans="2:7" ht="15" x14ac:dyDescent="0.2">
      <c r="B81" s="21">
        <v>45401</v>
      </c>
      <c r="C81" s="18">
        <v>719.23</v>
      </c>
      <c r="D81" s="18">
        <v>6365.09</v>
      </c>
      <c r="E81" s="17">
        <v>45401</v>
      </c>
      <c r="F81" s="18">
        <v>265.02</v>
      </c>
      <c r="G81" s="18">
        <v>6365.09</v>
      </c>
    </row>
    <row r="82" spans="2:7" ht="15" x14ac:dyDescent="0.2">
      <c r="B82" s="21">
        <v>45404</v>
      </c>
      <c r="C82" s="18">
        <v>720</v>
      </c>
      <c r="D82" s="18">
        <v>6374.35</v>
      </c>
      <c r="E82" s="17">
        <v>45404</v>
      </c>
      <c r="F82" s="18">
        <v>273.5</v>
      </c>
      <c r="G82" s="18">
        <v>6374.35</v>
      </c>
    </row>
    <row r="83" spans="2:7" ht="15" x14ac:dyDescent="0.2">
      <c r="B83" s="21">
        <v>45405</v>
      </c>
      <c r="C83" s="18">
        <v>720.65</v>
      </c>
      <c r="D83" s="18">
        <v>6467.81</v>
      </c>
      <c r="E83" s="17">
        <v>45405</v>
      </c>
      <c r="F83" s="18">
        <v>268.31</v>
      </c>
      <c r="G83" s="18">
        <v>6467.81</v>
      </c>
    </row>
    <row r="84" spans="2:7" ht="15" x14ac:dyDescent="0.2">
      <c r="B84" s="21">
        <v>45406</v>
      </c>
      <c r="C84" s="18">
        <v>720</v>
      </c>
      <c r="D84" s="18">
        <v>6363.48</v>
      </c>
      <c r="E84" s="17">
        <v>45406</v>
      </c>
      <c r="F84" s="18">
        <v>266.10000000000002</v>
      </c>
      <c r="G84" s="18">
        <v>6363.48</v>
      </c>
    </row>
    <row r="85" spans="2:7" ht="15" x14ac:dyDescent="0.2">
      <c r="B85" s="21">
        <v>45407</v>
      </c>
      <c r="C85" s="18">
        <v>718</v>
      </c>
      <c r="D85" s="18">
        <v>6311.56</v>
      </c>
      <c r="E85" s="17">
        <v>45407</v>
      </c>
      <c r="F85" s="18">
        <v>269.99</v>
      </c>
      <c r="G85" s="18">
        <v>6311.56</v>
      </c>
    </row>
    <row r="86" spans="2:7" ht="15" x14ac:dyDescent="0.2">
      <c r="B86" s="21">
        <v>45408</v>
      </c>
      <c r="C86" s="18">
        <v>730</v>
      </c>
      <c r="D86" s="18">
        <v>6393.15</v>
      </c>
      <c r="E86" s="17">
        <v>45408</v>
      </c>
      <c r="F86" s="18">
        <v>268</v>
      </c>
      <c r="G86" s="18">
        <v>6393.15</v>
      </c>
    </row>
    <row r="87" spans="2:7" ht="15" x14ac:dyDescent="0.2">
      <c r="B87" s="21">
        <v>45411</v>
      </c>
      <c r="C87" s="18">
        <v>739.99</v>
      </c>
      <c r="D87" s="18">
        <v>6550.39</v>
      </c>
      <c r="E87" s="17">
        <v>45411</v>
      </c>
      <c r="F87" s="18">
        <v>271</v>
      </c>
      <c r="G87" s="18">
        <v>6550.39</v>
      </c>
    </row>
    <row r="88" spans="2:7" ht="15" x14ac:dyDescent="0.2">
      <c r="B88" s="21">
        <v>45412</v>
      </c>
      <c r="C88" s="18">
        <v>742</v>
      </c>
      <c r="D88" s="18">
        <v>6511.93</v>
      </c>
      <c r="E88" s="17">
        <v>45412</v>
      </c>
      <c r="F88" s="18">
        <v>274</v>
      </c>
      <c r="G88" s="18">
        <v>6511.93</v>
      </c>
    </row>
    <row r="89" spans="2:7" ht="15" x14ac:dyDescent="0.2">
      <c r="B89" s="21">
        <v>45414</v>
      </c>
      <c r="C89" s="18">
        <v>750.66</v>
      </c>
      <c r="D89" s="18">
        <v>6497.82</v>
      </c>
      <c r="E89" s="17">
        <v>45414</v>
      </c>
      <c r="F89" s="18">
        <v>276.88</v>
      </c>
      <c r="G89" s="18">
        <v>6497.82</v>
      </c>
    </row>
    <row r="90" spans="2:7" ht="15" x14ac:dyDescent="0.2">
      <c r="B90" s="21">
        <v>45415</v>
      </c>
      <c r="C90" s="18">
        <v>759</v>
      </c>
      <c r="D90" s="18">
        <v>6559.05</v>
      </c>
      <c r="E90" s="17">
        <v>45415</v>
      </c>
      <c r="F90" s="18">
        <v>281.3</v>
      </c>
      <c r="G90" s="18">
        <v>6559.05</v>
      </c>
    </row>
    <row r="91" spans="2:7" ht="15" x14ac:dyDescent="0.2">
      <c r="B91" s="21">
        <v>45418</v>
      </c>
      <c r="C91" s="18">
        <v>754.74</v>
      </c>
      <c r="D91" s="18">
        <v>6496.72</v>
      </c>
      <c r="E91" s="17">
        <v>45418</v>
      </c>
      <c r="F91" s="18">
        <v>278.02</v>
      </c>
      <c r="G91" s="18">
        <v>6496.72</v>
      </c>
    </row>
    <row r="92" spans="2:7" ht="15" x14ac:dyDescent="0.2">
      <c r="B92" s="21">
        <v>45419</v>
      </c>
      <c r="C92" s="18">
        <v>752</v>
      </c>
      <c r="D92" s="18">
        <v>6600.83</v>
      </c>
      <c r="E92" s="17">
        <v>45419</v>
      </c>
      <c r="F92" s="18">
        <v>279</v>
      </c>
      <c r="G92" s="18">
        <v>6600.83</v>
      </c>
    </row>
    <row r="93" spans="2:7" ht="15" x14ac:dyDescent="0.2">
      <c r="B93" s="21">
        <v>45420</v>
      </c>
      <c r="C93" s="18">
        <v>749.86</v>
      </c>
      <c r="D93" s="18">
        <v>6644.43</v>
      </c>
      <c r="E93" s="17">
        <v>45420</v>
      </c>
      <c r="F93" s="18">
        <v>280</v>
      </c>
      <c r="G93" s="18">
        <v>6644.43</v>
      </c>
    </row>
    <row r="94" spans="2:7" ht="15" x14ac:dyDescent="0.2">
      <c r="B94" s="21">
        <v>45421</v>
      </c>
      <c r="C94" s="18">
        <v>750</v>
      </c>
      <c r="D94" s="18">
        <v>6629.9</v>
      </c>
      <c r="E94" s="17">
        <v>45421</v>
      </c>
      <c r="F94" s="18">
        <v>282</v>
      </c>
      <c r="G94" s="18">
        <v>6629.9</v>
      </c>
    </row>
    <row r="95" spans="2:7" ht="15" x14ac:dyDescent="0.2">
      <c r="B95" s="21">
        <v>45422</v>
      </c>
      <c r="C95" s="18">
        <v>750.17</v>
      </c>
      <c r="D95" s="18">
        <v>6640.33</v>
      </c>
      <c r="E95" s="17">
        <v>45422</v>
      </c>
      <c r="F95" s="18">
        <v>283.10000000000002</v>
      </c>
      <c r="G95" s="18">
        <v>6640.33</v>
      </c>
    </row>
    <row r="96" spans="2:7" ht="15" x14ac:dyDescent="0.2">
      <c r="B96" s="21">
        <v>45425</v>
      </c>
      <c r="C96" s="18">
        <v>761.13</v>
      </c>
      <c r="D96" s="18">
        <v>6695.26</v>
      </c>
      <c r="E96" s="17">
        <v>45425</v>
      </c>
      <c r="F96" s="18">
        <v>269.99</v>
      </c>
      <c r="G96" s="18">
        <v>6695.26</v>
      </c>
    </row>
    <row r="97" spans="2:7" ht="15" x14ac:dyDescent="0.2">
      <c r="B97" s="21">
        <v>45426</v>
      </c>
      <c r="C97" s="18">
        <v>753</v>
      </c>
      <c r="D97" s="18">
        <v>6732.21</v>
      </c>
      <c r="E97" s="17">
        <v>45426</v>
      </c>
      <c r="F97" s="18">
        <v>267.88</v>
      </c>
      <c r="G97" s="18">
        <v>6732.21</v>
      </c>
    </row>
    <row r="98" spans="2:7" ht="15" x14ac:dyDescent="0.2">
      <c r="B98" s="21">
        <v>45427</v>
      </c>
      <c r="C98" s="18">
        <v>760</v>
      </c>
      <c r="D98" s="18">
        <v>6711.7</v>
      </c>
      <c r="E98" s="17">
        <v>45427</v>
      </c>
      <c r="F98" s="18">
        <v>267.86</v>
      </c>
      <c r="G98" s="18">
        <v>6711.7</v>
      </c>
    </row>
    <row r="99" spans="2:7" ht="15" x14ac:dyDescent="0.2">
      <c r="B99" s="21">
        <v>45428</v>
      </c>
      <c r="C99" s="18">
        <v>764</v>
      </c>
      <c r="D99" s="18">
        <v>6651.46</v>
      </c>
      <c r="E99" s="17">
        <v>45428</v>
      </c>
      <c r="F99" s="18">
        <v>268</v>
      </c>
      <c r="G99" s="18">
        <v>6651.46</v>
      </c>
    </row>
    <row r="100" spans="2:7" ht="15" x14ac:dyDescent="0.2">
      <c r="B100" s="21">
        <v>45429</v>
      </c>
      <c r="C100" s="18">
        <v>722.9</v>
      </c>
      <c r="D100" s="18">
        <v>6658.98</v>
      </c>
      <c r="E100" s="17">
        <v>45429</v>
      </c>
      <c r="F100" s="18">
        <v>268.58</v>
      </c>
      <c r="G100" s="18">
        <v>6658.98</v>
      </c>
    </row>
    <row r="101" spans="2:7" ht="15" x14ac:dyDescent="0.2">
      <c r="B101" s="21">
        <v>45432</v>
      </c>
      <c r="C101" s="18">
        <v>731.36</v>
      </c>
      <c r="D101" s="18">
        <v>6710.41</v>
      </c>
      <c r="E101" s="17">
        <v>45432</v>
      </c>
      <c r="F101" s="18">
        <v>272.33999999999997</v>
      </c>
      <c r="G101" s="18">
        <v>6710.41</v>
      </c>
    </row>
    <row r="102" spans="2:7" ht="15" x14ac:dyDescent="0.2">
      <c r="B102" s="21">
        <v>45434</v>
      </c>
      <c r="C102" s="18">
        <v>740</v>
      </c>
      <c r="D102" s="18">
        <v>6737.61</v>
      </c>
      <c r="E102" s="17">
        <v>45434</v>
      </c>
      <c r="F102" s="18">
        <v>273</v>
      </c>
      <c r="G102" s="18">
        <v>6737.61</v>
      </c>
    </row>
    <row r="103" spans="2:7" ht="15" x14ac:dyDescent="0.2">
      <c r="B103" s="21">
        <v>45435</v>
      </c>
      <c r="C103" s="18">
        <v>733.5</v>
      </c>
      <c r="D103" s="18">
        <v>6781.89</v>
      </c>
      <c r="E103" s="17">
        <v>45435</v>
      </c>
      <c r="F103" s="18">
        <v>274.01</v>
      </c>
      <c r="G103" s="18">
        <v>6781.89</v>
      </c>
    </row>
    <row r="104" spans="2:7" ht="15" x14ac:dyDescent="0.2">
      <c r="B104" s="21">
        <v>45436</v>
      </c>
      <c r="C104" s="18">
        <v>735.41</v>
      </c>
      <c r="D104" s="18">
        <v>6775.88</v>
      </c>
      <c r="E104" s="17">
        <v>45436</v>
      </c>
      <c r="F104" s="18">
        <v>276</v>
      </c>
      <c r="G104" s="18">
        <v>6775.88</v>
      </c>
    </row>
    <row r="105" spans="2:7" ht="15" x14ac:dyDescent="0.2">
      <c r="B105" s="21">
        <v>45439</v>
      </c>
      <c r="C105" s="18">
        <v>741.03</v>
      </c>
      <c r="D105" s="18">
        <v>6810.91</v>
      </c>
      <c r="E105" s="17">
        <v>45439</v>
      </c>
      <c r="F105" s="18">
        <v>276</v>
      </c>
      <c r="G105" s="18">
        <v>6810.91</v>
      </c>
    </row>
    <row r="106" spans="2:7" ht="15" x14ac:dyDescent="0.2">
      <c r="B106" s="21">
        <v>45440</v>
      </c>
      <c r="C106" s="18">
        <v>710</v>
      </c>
      <c r="D106" s="18">
        <v>6759.04</v>
      </c>
      <c r="E106" s="17">
        <v>45440</v>
      </c>
      <c r="F106" s="18">
        <v>272</v>
      </c>
      <c r="G106" s="18">
        <v>6759.04</v>
      </c>
    </row>
    <row r="107" spans="2:7" ht="15" x14ac:dyDescent="0.2">
      <c r="B107" s="21">
        <v>45441</v>
      </c>
      <c r="C107" s="18">
        <v>733.78</v>
      </c>
      <c r="D107" s="18">
        <v>6681.68</v>
      </c>
      <c r="E107" s="17">
        <v>45441</v>
      </c>
      <c r="F107" s="18">
        <v>272</v>
      </c>
      <c r="G107" s="18">
        <v>6681.68</v>
      </c>
    </row>
    <row r="108" spans="2:7" ht="15" x14ac:dyDescent="0.2">
      <c r="B108" s="21">
        <v>45442</v>
      </c>
      <c r="C108" s="18">
        <v>730</v>
      </c>
      <c r="D108" s="18">
        <v>6639.13</v>
      </c>
      <c r="E108" s="17">
        <v>45442</v>
      </c>
      <c r="F108" s="18">
        <v>272</v>
      </c>
      <c r="G108" s="18">
        <v>6639.13</v>
      </c>
    </row>
    <row r="109" spans="2:7" ht="15" x14ac:dyDescent="0.2">
      <c r="B109" s="21">
        <v>45443</v>
      </c>
      <c r="C109" s="18">
        <v>739</v>
      </c>
      <c r="D109" s="18">
        <v>6632.8</v>
      </c>
      <c r="E109" s="17">
        <v>45443</v>
      </c>
      <c r="F109" s="18">
        <v>272</v>
      </c>
      <c r="G109" s="18">
        <v>6632.8</v>
      </c>
    </row>
    <row r="110" spans="2:7" ht="15" x14ac:dyDescent="0.2">
      <c r="B110" s="21">
        <v>45446</v>
      </c>
      <c r="C110" s="18">
        <v>738.83</v>
      </c>
      <c r="D110" s="18">
        <v>6614.36</v>
      </c>
      <c r="E110" s="17">
        <v>45446</v>
      </c>
      <c r="F110" s="18">
        <v>272</v>
      </c>
      <c r="G110" s="18">
        <v>6614.36</v>
      </c>
    </row>
    <row r="111" spans="2:7" ht="15" x14ac:dyDescent="0.2">
      <c r="B111" s="21">
        <v>45447</v>
      </c>
      <c r="C111" s="18">
        <v>728.55</v>
      </c>
      <c r="D111" s="18">
        <v>6597.71</v>
      </c>
      <c r="E111" s="17">
        <v>45447</v>
      </c>
      <c r="F111" s="18">
        <v>272</v>
      </c>
      <c r="G111" s="18">
        <v>6597.71</v>
      </c>
    </row>
    <row r="112" spans="2:7" ht="15" x14ac:dyDescent="0.2">
      <c r="B112" s="21">
        <v>45448</v>
      </c>
      <c r="C112" s="18">
        <v>723.86</v>
      </c>
      <c r="D112" s="18">
        <v>6655.87</v>
      </c>
      <c r="E112" s="17">
        <v>45448</v>
      </c>
      <c r="F112" s="18">
        <v>272</v>
      </c>
      <c r="G112" s="18">
        <v>6655.87</v>
      </c>
    </row>
    <row r="113" spans="2:7" ht="15" x14ac:dyDescent="0.2">
      <c r="B113" s="21">
        <v>45449</v>
      </c>
      <c r="C113" s="18">
        <v>726.01</v>
      </c>
      <c r="D113" s="18">
        <v>6688.12</v>
      </c>
      <c r="E113" s="17">
        <v>45449</v>
      </c>
      <c r="F113" s="18">
        <v>271.99</v>
      </c>
      <c r="G113" s="18">
        <v>6688.12</v>
      </c>
    </row>
    <row r="114" spans="2:7" ht="15" x14ac:dyDescent="0.2">
      <c r="B114" s="21">
        <v>45450</v>
      </c>
      <c r="C114" s="18">
        <v>711.01</v>
      </c>
      <c r="D114" s="18">
        <v>6637.66</v>
      </c>
      <c r="E114" s="17">
        <v>45450</v>
      </c>
      <c r="F114" s="18">
        <v>269</v>
      </c>
      <c r="G114" s="18">
        <v>6637.66</v>
      </c>
    </row>
    <row r="115" spans="2:7" ht="15" x14ac:dyDescent="0.2">
      <c r="B115" s="21">
        <v>45453</v>
      </c>
      <c r="C115" s="18">
        <v>711.92</v>
      </c>
      <c r="D115" s="18">
        <v>6622.04</v>
      </c>
      <c r="E115" s="17">
        <v>45453</v>
      </c>
      <c r="F115" s="18">
        <v>266</v>
      </c>
      <c r="G115" s="18">
        <v>6622.04</v>
      </c>
    </row>
    <row r="116" spans="2:7" ht="15" x14ac:dyDescent="0.2">
      <c r="B116" s="21">
        <v>45454</v>
      </c>
      <c r="C116" s="18">
        <v>724.97</v>
      </c>
      <c r="D116" s="18">
        <v>6540.65</v>
      </c>
      <c r="E116" s="17">
        <v>45454</v>
      </c>
      <c r="F116" s="18">
        <v>263</v>
      </c>
      <c r="G116" s="18">
        <v>6540.65</v>
      </c>
    </row>
    <row r="117" spans="2:7" ht="15" x14ac:dyDescent="0.2">
      <c r="B117" s="21">
        <v>45455</v>
      </c>
      <c r="C117" s="18">
        <v>720.41</v>
      </c>
      <c r="D117" s="18">
        <v>6535.26</v>
      </c>
      <c r="E117" s="17">
        <v>45455</v>
      </c>
      <c r="F117" s="18">
        <v>263</v>
      </c>
      <c r="G117" s="18">
        <v>6535.26</v>
      </c>
    </row>
    <row r="118" spans="2:7" ht="15" x14ac:dyDescent="0.2">
      <c r="B118" s="21">
        <v>45456</v>
      </c>
      <c r="C118" s="18">
        <v>722.5</v>
      </c>
      <c r="D118" s="18">
        <v>6486.36</v>
      </c>
      <c r="E118" s="17">
        <v>45456</v>
      </c>
      <c r="F118" s="18">
        <v>260</v>
      </c>
      <c r="G118" s="18">
        <v>6486.36</v>
      </c>
    </row>
    <row r="119" spans="2:7" ht="15" x14ac:dyDescent="0.2">
      <c r="B119" s="21">
        <v>45457</v>
      </c>
      <c r="C119" s="18">
        <v>720</v>
      </c>
      <c r="D119" s="18">
        <v>6518.11</v>
      </c>
      <c r="E119" s="17">
        <v>45457</v>
      </c>
      <c r="F119" s="18">
        <v>260.87</v>
      </c>
      <c r="G119" s="18">
        <v>6518.11</v>
      </c>
    </row>
    <row r="120" spans="2:7" ht="15" x14ac:dyDescent="0.2">
      <c r="B120" s="21">
        <v>45460</v>
      </c>
      <c r="C120" s="18">
        <v>719</v>
      </c>
      <c r="D120" s="18">
        <v>6506.51</v>
      </c>
      <c r="E120" s="17">
        <v>45460</v>
      </c>
      <c r="F120" s="18">
        <v>259.89999999999998</v>
      </c>
      <c r="G120" s="18">
        <v>6506.51</v>
      </c>
    </row>
    <row r="121" spans="2:7" ht="15" x14ac:dyDescent="0.2">
      <c r="B121" s="21">
        <v>45461</v>
      </c>
      <c r="C121" s="18">
        <v>712.12</v>
      </c>
      <c r="D121" s="18">
        <v>6542.55</v>
      </c>
      <c r="E121" s="17">
        <v>45461</v>
      </c>
      <c r="F121" s="18">
        <v>260</v>
      </c>
      <c r="G121" s="18">
        <v>6542.55</v>
      </c>
    </row>
    <row r="122" spans="2:7" ht="15" x14ac:dyDescent="0.2">
      <c r="B122" s="21">
        <v>45462</v>
      </c>
      <c r="C122" s="18">
        <v>707.42</v>
      </c>
      <c r="D122" s="18">
        <v>6589.32</v>
      </c>
      <c r="E122" s="17">
        <v>45462</v>
      </c>
      <c r="F122" s="18">
        <v>260</v>
      </c>
      <c r="G122" s="18">
        <v>6589.32</v>
      </c>
    </row>
    <row r="123" spans="2:7" ht="15" x14ac:dyDescent="0.2">
      <c r="B123" s="21">
        <v>45464</v>
      </c>
      <c r="C123" s="18">
        <v>705</v>
      </c>
      <c r="D123" s="18">
        <v>6488.75</v>
      </c>
      <c r="E123" s="17">
        <v>45464</v>
      </c>
      <c r="F123" s="18">
        <v>260</v>
      </c>
      <c r="G123" s="18">
        <v>6488.75</v>
      </c>
    </row>
    <row r="124" spans="2:7" ht="15" x14ac:dyDescent="0.2">
      <c r="B124" s="21">
        <v>45467</v>
      </c>
      <c r="C124" s="18">
        <v>705</v>
      </c>
      <c r="D124" s="18">
        <v>6491.5</v>
      </c>
      <c r="E124" s="17">
        <v>45467</v>
      </c>
      <c r="F124" s="18">
        <v>259.97000000000003</v>
      </c>
      <c r="G124" s="18">
        <v>6491.5</v>
      </c>
    </row>
    <row r="125" spans="2:7" ht="15" x14ac:dyDescent="0.2">
      <c r="B125" s="21">
        <v>45468</v>
      </c>
      <c r="C125" s="18">
        <v>704</v>
      </c>
      <c r="D125" s="18">
        <v>6412.01</v>
      </c>
      <c r="E125" s="17">
        <v>45468</v>
      </c>
      <c r="F125" s="18">
        <v>259</v>
      </c>
      <c r="G125" s="18">
        <v>6412.01</v>
      </c>
    </row>
    <row r="126" spans="2:7" ht="15" x14ac:dyDescent="0.2">
      <c r="B126" s="21">
        <v>45469</v>
      </c>
      <c r="C126" s="18">
        <v>700</v>
      </c>
      <c r="D126" s="18">
        <v>6512.13</v>
      </c>
      <c r="E126" s="17">
        <v>45469</v>
      </c>
      <c r="F126" s="18">
        <v>259.92</v>
      </c>
      <c r="G126" s="18">
        <v>6512.13</v>
      </c>
    </row>
    <row r="127" spans="2:7" ht="15" x14ac:dyDescent="0.2">
      <c r="B127" s="21">
        <v>45470</v>
      </c>
      <c r="C127" s="18">
        <v>695</v>
      </c>
      <c r="D127" s="18">
        <v>6504.53</v>
      </c>
      <c r="E127" s="17">
        <v>45470</v>
      </c>
      <c r="F127" s="18">
        <v>258.64</v>
      </c>
      <c r="G127" s="18">
        <v>6504.53</v>
      </c>
    </row>
    <row r="128" spans="2:7" ht="15" x14ac:dyDescent="0.2">
      <c r="B128" s="21">
        <v>45471</v>
      </c>
      <c r="C128" s="18">
        <v>699.49</v>
      </c>
      <c r="D128" s="18">
        <v>6413.88</v>
      </c>
      <c r="E128" s="17">
        <v>45471</v>
      </c>
      <c r="F128" s="18">
        <v>257</v>
      </c>
      <c r="G128" s="18">
        <v>6413.88</v>
      </c>
    </row>
    <row r="129" spans="2:7" ht="15" x14ac:dyDescent="0.2">
      <c r="B129" s="21">
        <v>45474</v>
      </c>
      <c r="C129" s="18">
        <v>691.09</v>
      </c>
      <c r="D129" s="18">
        <v>6406.94</v>
      </c>
      <c r="E129" s="17">
        <v>45474</v>
      </c>
      <c r="F129" s="18">
        <v>258</v>
      </c>
      <c r="G129" s="18">
        <v>6406.94</v>
      </c>
    </row>
    <row r="130" spans="2:7" ht="15" x14ac:dyDescent="0.2">
      <c r="B130" s="21">
        <v>45475</v>
      </c>
      <c r="C130" s="18">
        <v>682.72</v>
      </c>
      <c r="D130" s="18">
        <v>6385.39</v>
      </c>
      <c r="E130" s="17">
        <v>45475</v>
      </c>
      <c r="F130" s="18">
        <v>255.01</v>
      </c>
      <c r="G130" s="18">
        <v>6385.39</v>
      </c>
    </row>
    <row r="131" spans="2:7" ht="15" x14ac:dyDescent="0.2">
      <c r="B131" s="21">
        <v>45476</v>
      </c>
      <c r="C131" s="18">
        <v>690.01</v>
      </c>
      <c r="D131" s="18">
        <v>6533.69</v>
      </c>
      <c r="E131" s="17">
        <v>45476</v>
      </c>
      <c r="F131" s="18">
        <v>256.02</v>
      </c>
      <c r="G131" s="18">
        <v>6533.69</v>
      </c>
    </row>
    <row r="132" spans="2:7" ht="15" x14ac:dyDescent="0.2">
      <c r="B132" s="21">
        <v>45477</v>
      </c>
      <c r="C132" s="18">
        <v>680</v>
      </c>
      <c r="D132" s="18">
        <v>6532.51</v>
      </c>
      <c r="E132" s="17">
        <v>45477</v>
      </c>
      <c r="F132" s="18">
        <v>256.5</v>
      </c>
      <c r="G132" s="18">
        <v>6532.51</v>
      </c>
    </row>
    <row r="133" spans="2:7" ht="15" x14ac:dyDescent="0.2">
      <c r="B133" s="21">
        <v>45478</v>
      </c>
      <c r="C133" s="18">
        <v>685.67</v>
      </c>
      <c r="D133" s="18">
        <v>6483.67</v>
      </c>
      <c r="E133" s="17">
        <v>45478</v>
      </c>
      <c r="F133" s="18">
        <v>258.56</v>
      </c>
      <c r="G133" s="18">
        <v>6483.67</v>
      </c>
    </row>
    <row r="134" spans="2:7" ht="15" x14ac:dyDescent="0.2">
      <c r="B134" s="21">
        <v>45481</v>
      </c>
      <c r="C134" s="18">
        <v>690</v>
      </c>
      <c r="D134" s="18">
        <v>6520.93</v>
      </c>
      <c r="E134" s="17">
        <v>45481</v>
      </c>
      <c r="F134" s="18">
        <v>259.99</v>
      </c>
      <c r="G134" s="18">
        <v>6520.93</v>
      </c>
    </row>
    <row r="135" spans="2:7" ht="15" x14ac:dyDescent="0.2">
      <c r="B135" s="21">
        <v>45482</v>
      </c>
      <c r="C135" s="18">
        <v>690.53</v>
      </c>
      <c r="D135" s="18">
        <v>6470.13</v>
      </c>
      <c r="E135" s="17">
        <v>45482</v>
      </c>
      <c r="F135" s="18">
        <v>260</v>
      </c>
      <c r="G135" s="18">
        <v>6470.13</v>
      </c>
    </row>
    <row r="136" spans="2:7" ht="15" x14ac:dyDescent="0.2">
      <c r="B136" s="21">
        <v>45483</v>
      </c>
      <c r="C136" s="18">
        <v>684.23</v>
      </c>
      <c r="D136" s="18">
        <v>6467.17</v>
      </c>
      <c r="E136" s="17">
        <v>45483</v>
      </c>
      <c r="F136" s="18">
        <v>263</v>
      </c>
      <c r="G136" s="18">
        <v>6467.17</v>
      </c>
    </row>
    <row r="137" spans="2:7" ht="15" x14ac:dyDescent="0.2">
      <c r="B137" s="21">
        <v>45484</v>
      </c>
      <c r="C137" s="18">
        <v>710</v>
      </c>
      <c r="D137" s="18">
        <v>6544.62</v>
      </c>
      <c r="E137" s="17">
        <v>45484</v>
      </c>
      <c r="F137" s="18">
        <v>270.64999999999998</v>
      </c>
      <c r="G137" s="18">
        <v>6544.62</v>
      </c>
    </row>
    <row r="138" spans="2:7" ht="15" x14ac:dyDescent="0.2">
      <c r="B138" s="21">
        <v>45485</v>
      </c>
      <c r="C138" s="18">
        <v>700</v>
      </c>
      <c r="D138" s="18">
        <v>6550.02</v>
      </c>
      <c r="E138" s="17">
        <v>45485</v>
      </c>
      <c r="F138" s="18">
        <v>272</v>
      </c>
      <c r="G138" s="18">
        <v>6550.02</v>
      </c>
    </row>
    <row r="139" spans="2:7" ht="15" x14ac:dyDescent="0.2">
      <c r="B139" s="21">
        <v>45488</v>
      </c>
      <c r="C139" s="18">
        <v>717.21</v>
      </c>
      <c r="D139" s="18">
        <v>6566.38</v>
      </c>
      <c r="E139" s="17">
        <v>45488</v>
      </c>
      <c r="F139" s="18">
        <v>272.01</v>
      </c>
      <c r="G139" s="18">
        <v>6566.38</v>
      </c>
    </row>
    <row r="140" spans="2:7" ht="15" x14ac:dyDescent="0.2">
      <c r="B140" s="21">
        <v>45490</v>
      </c>
      <c r="C140" s="18">
        <v>719.92</v>
      </c>
      <c r="D140" s="18">
        <v>6568.77</v>
      </c>
      <c r="E140" s="17">
        <v>45490</v>
      </c>
      <c r="F140" s="18">
        <v>272.52</v>
      </c>
      <c r="G140" s="18">
        <v>6568.77</v>
      </c>
    </row>
    <row r="141" spans="2:7" ht="15" x14ac:dyDescent="0.2">
      <c r="B141" s="21">
        <v>45491</v>
      </c>
      <c r="C141" s="18">
        <v>725</v>
      </c>
      <c r="D141" s="18">
        <v>6576.7</v>
      </c>
      <c r="E141" s="17">
        <v>45491</v>
      </c>
      <c r="F141" s="18">
        <v>275</v>
      </c>
      <c r="G141" s="18">
        <v>6576.7</v>
      </c>
    </row>
    <row r="142" spans="2:7" ht="15" x14ac:dyDescent="0.2">
      <c r="B142" s="21">
        <v>45492</v>
      </c>
      <c r="C142" s="18">
        <v>711</v>
      </c>
      <c r="D142" s="18">
        <v>6558.68</v>
      </c>
      <c r="E142" s="17">
        <v>45492</v>
      </c>
      <c r="F142" s="18">
        <v>276.10000000000002</v>
      </c>
      <c r="G142" s="18">
        <v>6558.68</v>
      </c>
    </row>
    <row r="143" spans="2:7" ht="15" x14ac:dyDescent="0.2">
      <c r="B143" s="21">
        <v>45495</v>
      </c>
      <c r="C143" s="18">
        <v>713.2</v>
      </c>
      <c r="D143" s="18">
        <v>6600.64</v>
      </c>
      <c r="E143" s="17">
        <v>45495</v>
      </c>
      <c r="F143" s="18">
        <v>277</v>
      </c>
      <c r="G143" s="18">
        <v>6600.64</v>
      </c>
    </row>
    <row r="144" spans="2:7" ht="15" x14ac:dyDescent="0.2">
      <c r="B144" s="21">
        <v>45496</v>
      </c>
      <c r="C144" s="18">
        <v>720</v>
      </c>
      <c r="D144" s="18">
        <v>6551.36</v>
      </c>
      <c r="E144" s="17">
        <v>45496</v>
      </c>
      <c r="F144" s="18">
        <v>276.99</v>
      </c>
      <c r="G144" s="18">
        <v>6551.36</v>
      </c>
    </row>
    <row r="145" spans="2:7" ht="15" x14ac:dyDescent="0.2">
      <c r="B145" s="21">
        <v>45497</v>
      </c>
      <c r="C145" s="18">
        <v>711</v>
      </c>
      <c r="D145" s="18">
        <v>6513.85</v>
      </c>
      <c r="E145" s="17">
        <v>45497</v>
      </c>
      <c r="F145" s="18">
        <v>277</v>
      </c>
      <c r="G145" s="18">
        <v>6513.85</v>
      </c>
    </row>
    <row r="146" spans="2:7" ht="15" x14ac:dyDescent="0.2">
      <c r="B146" s="21">
        <v>45498</v>
      </c>
      <c r="C146" s="18">
        <v>700</v>
      </c>
      <c r="D146" s="18">
        <v>6441.01</v>
      </c>
      <c r="E146" s="17">
        <v>45498</v>
      </c>
      <c r="F146" s="18">
        <v>276.5</v>
      </c>
      <c r="G146" s="18">
        <v>6441.01</v>
      </c>
    </row>
    <row r="147" spans="2:7" ht="15" x14ac:dyDescent="0.2">
      <c r="B147" s="21">
        <v>45499</v>
      </c>
      <c r="C147" s="18">
        <v>690</v>
      </c>
      <c r="D147" s="18">
        <v>6432.16</v>
      </c>
      <c r="E147" s="17">
        <v>45499</v>
      </c>
      <c r="F147" s="18">
        <v>276.27</v>
      </c>
      <c r="G147" s="18">
        <v>6432.16</v>
      </c>
    </row>
    <row r="148" spans="2:7" ht="15" x14ac:dyDescent="0.2">
      <c r="B148" s="21">
        <v>45502</v>
      </c>
      <c r="C148" s="18">
        <v>694.9</v>
      </c>
      <c r="D148" s="18">
        <v>6486.19</v>
      </c>
      <c r="E148" s="17">
        <v>45502</v>
      </c>
      <c r="F148" s="18">
        <v>277.5</v>
      </c>
      <c r="G148" s="18">
        <v>6486.19</v>
      </c>
    </row>
    <row r="149" spans="2:7" ht="15" x14ac:dyDescent="0.2">
      <c r="B149" s="21">
        <v>45503</v>
      </c>
      <c r="C149" s="18">
        <v>686</v>
      </c>
      <c r="D149" s="18">
        <v>6466.13</v>
      </c>
      <c r="E149" s="17">
        <v>45503</v>
      </c>
      <c r="F149" s="18">
        <v>277.5</v>
      </c>
      <c r="G149" s="18">
        <v>6466.13</v>
      </c>
    </row>
    <row r="150" spans="2:7" ht="15" x14ac:dyDescent="0.2">
      <c r="B150" s="21">
        <v>45504</v>
      </c>
      <c r="C150" s="18">
        <v>688.05</v>
      </c>
      <c r="D150" s="18">
        <v>6440.56</v>
      </c>
      <c r="E150" s="17">
        <v>45504</v>
      </c>
      <c r="F150" s="18">
        <v>279.89999999999998</v>
      </c>
      <c r="G150" s="18">
        <v>6440.56</v>
      </c>
    </row>
    <row r="151" spans="2:7" ht="15" x14ac:dyDescent="0.2">
      <c r="B151" s="21">
        <v>45505</v>
      </c>
      <c r="C151" s="18">
        <v>700</v>
      </c>
      <c r="D151" s="18">
        <v>6418.15</v>
      </c>
      <c r="E151" s="17">
        <v>45505</v>
      </c>
      <c r="F151" s="18">
        <v>278.5</v>
      </c>
      <c r="G151" s="18">
        <v>6418.15</v>
      </c>
    </row>
    <row r="152" spans="2:7" ht="15" x14ac:dyDescent="0.2">
      <c r="B152" s="21">
        <v>45506</v>
      </c>
      <c r="C152" s="18">
        <v>700</v>
      </c>
      <c r="D152" s="18">
        <v>6315.46</v>
      </c>
      <c r="E152" s="17">
        <v>45506</v>
      </c>
      <c r="F152" s="18">
        <v>276.99</v>
      </c>
      <c r="G152" s="18">
        <v>6315.46</v>
      </c>
    </row>
    <row r="153" spans="2:7" ht="15" x14ac:dyDescent="0.2">
      <c r="B153" s="21">
        <v>45509</v>
      </c>
      <c r="C153" s="18">
        <v>678</v>
      </c>
      <c r="D153" s="18">
        <v>6098.87</v>
      </c>
      <c r="E153" s="17">
        <v>45509</v>
      </c>
      <c r="F153" s="18">
        <v>268</v>
      </c>
      <c r="G153" s="18">
        <v>6098.87</v>
      </c>
    </row>
    <row r="154" spans="2:7" ht="15" x14ac:dyDescent="0.2">
      <c r="B154" s="21">
        <v>45510</v>
      </c>
      <c r="C154" s="18">
        <v>695</v>
      </c>
      <c r="D154" s="18">
        <v>6178.55</v>
      </c>
      <c r="E154" s="17">
        <v>45510</v>
      </c>
      <c r="F154" s="18">
        <v>272.5</v>
      </c>
      <c r="G154" s="18">
        <v>6178.55</v>
      </c>
    </row>
    <row r="155" spans="2:7" ht="15" x14ac:dyDescent="0.2">
      <c r="B155" s="21">
        <v>45511</v>
      </c>
      <c r="C155" s="18">
        <v>700</v>
      </c>
      <c r="D155" s="18">
        <v>6192.69</v>
      </c>
      <c r="E155" s="17">
        <v>45511</v>
      </c>
      <c r="F155" s="18">
        <v>272</v>
      </c>
      <c r="G155" s="18">
        <v>6192.69</v>
      </c>
    </row>
    <row r="156" spans="2:7" ht="15" x14ac:dyDescent="0.2">
      <c r="B156" s="21">
        <v>45512</v>
      </c>
      <c r="C156" s="18">
        <v>700</v>
      </c>
      <c r="D156" s="18">
        <v>6293.62</v>
      </c>
      <c r="E156" s="17">
        <v>45512</v>
      </c>
      <c r="F156" s="18">
        <v>268.35000000000002</v>
      </c>
      <c r="G156" s="18">
        <v>6293.62</v>
      </c>
    </row>
    <row r="157" spans="2:7" ht="15" x14ac:dyDescent="0.2">
      <c r="B157" s="21">
        <v>45513</v>
      </c>
      <c r="C157" s="18">
        <v>699.99</v>
      </c>
      <c r="D157" s="18">
        <v>6320.96</v>
      </c>
      <c r="E157" s="17">
        <v>45513</v>
      </c>
      <c r="F157" s="18">
        <v>267.10000000000002</v>
      </c>
      <c r="G157" s="18">
        <v>6320.96</v>
      </c>
    </row>
    <row r="158" spans="2:7" ht="15" x14ac:dyDescent="0.2">
      <c r="B158" s="21">
        <v>45516</v>
      </c>
      <c r="C158" s="18">
        <v>700</v>
      </c>
      <c r="D158" s="18">
        <v>6326.05</v>
      </c>
      <c r="E158" s="17">
        <v>45516</v>
      </c>
      <c r="F158" s="18">
        <v>267</v>
      </c>
      <c r="G158" s="18">
        <v>6326.05</v>
      </c>
    </row>
    <row r="159" spans="2:7" ht="15" x14ac:dyDescent="0.2">
      <c r="B159" s="21">
        <v>45517</v>
      </c>
      <c r="C159" s="18">
        <v>703.15</v>
      </c>
      <c r="D159" s="18">
        <v>6369.74</v>
      </c>
      <c r="E159" s="17">
        <v>45517</v>
      </c>
      <c r="F159" s="18">
        <v>271.39999999999998</v>
      </c>
      <c r="G159" s="18">
        <v>6369.74</v>
      </c>
    </row>
    <row r="160" spans="2:7" ht="15" x14ac:dyDescent="0.2">
      <c r="B160" s="21">
        <v>45518</v>
      </c>
      <c r="C160" s="18">
        <v>708.52</v>
      </c>
      <c r="D160" s="18">
        <v>6405.12</v>
      </c>
      <c r="E160" s="17">
        <v>45518</v>
      </c>
      <c r="F160" s="18">
        <v>271</v>
      </c>
      <c r="G160" s="18">
        <v>6405.12</v>
      </c>
    </row>
    <row r="161" spans="2:7" ht="15" x14ac:dyDescent="0.2">
      <c r="B161" s="21">
        <v>45520</v>
      </c>
      <c r="C161" s="18">
        <v>709.03</v>
      </c>
      <c r="D161" s="18">
        <v>6457.75</v>
      </c>
      <c r="E161" s="17">
        <v>45520</v>
      </c>
      <c r="F161" s="18">
        <v>267</v>
      </c>
      <c r="G161" s="18">
        <v>6457.75</v>
      </c>
    </row>
    <row r="162" spans="2:7" ht="15" x14ac:dyDescent="0.2">
      <c r="B162" s="21">
        <v>45523</v>
      </c>
      <c r="C162" s="18">
        <v>712.09</v>
      </c>
      <c r="D162" s="18">
        <v>6458.78</v>
      </c>
      <c r="E162" s="17">
        <v>45523</v>
      </c>
      <c r="F162" s="18">
        <v>272.17</v>
      </c>
      <c r="G162" s="18">
        <v>6458.78</v>
      </c>
    </row>
    <row r="163" spans="2:7" ht="15" x14ac:dyDescent="0.2">
      <c r="B163" s="21">
        <v>45524</v>
      </c>
      <c r="C163" s="18">
        <v>714.43</v>
      </c>
      <c r="D163" s="18">
        <v>6491.04</v>
      </c>
      <c r="E163" s="17">
        <v>45524</v>
      </c>
      <c r="F163" s="18">
        <v>272.62</v>
      </c>
      <c r="G163" s="18">
        <v>6491.04</v>
      </c>
    </row>
    <row r="164" spans="2:7" ht="15" x14ac:dyDescent="0.2">
      <c r="B164" s="21">
        <v>45525</v>
      </c>
      <c r="C164" s="18">
        <v>722.44</v>
      </c>
      <c r="D164" s="18">
        <v>6495.43</v>
      </c>
      <c r="E164" s="17">
        <v>45525</v>
      </c>
      <c r="F164" s="18">
        <v>277</v>
      </c>
      <c r="G164" s="18">
        <v>6495.43</v>
      </c>
    </row>
    <row r="165" spans="2:7" ht="15" x14ac:dyDescent="0.2">
      <c r="B165" s="21">
        <v>45526</v>
      </c>
      <c r="C165" s="18">
        <v>726.15</v>
      </c>
      <c r="D165" s="18">
        <v>6476.39</v>
      </c>
      <c r="E165" s="17">
        <v>45526</v>
      </c>
      <c r="F165" s="18">
        <v>277.3</v>
      </c>
      <c r="G165" s="18">
        <v>6476.39</v>
      </c>
    </row>
    <row r="166" spans="2:7" ht="15" x14ac:dyDescent="0.2">
      <c r="B166" s="21">
        <v>45527</v>
      </c>
      <c r="C166" s="18">
        <v>725.54</v>
      </c>
      <c r="D166" s="18">
        <v>6463.24</v>
      </c>
      <c r="E166" s="17">
        <v>45527</v>
      </c>
      <c r="F166" s="18">
        <v>279.10000000000002</v>
      </c>
      <c r="G166" s="18">
        <v>6463.24</v>
      </c>
    </row>
    <row r="167" spans="2:7" ht="15" x14ac:dyDescent="0.2">
      <c r="B167" s="21">
        <v>45530</v>
      </c>
      <c r="C167" s="18">
        <v>725</v>
      </c>
      <c r="D167" s="18">
        <v>6442.19</v>
      </c>
      <c r="E167" s="17">
        <v>45530</v>
      </c>
      <c r="F167" s="18">
        <v>278.10000000000002</v>
      </c>
      <c r="G167" s="18">
        <v>6442.19</v>
      </c>
    </row>
    <row r="168" spans="2:7" ht="15" x14ac:dyDescent="0.2">
      <c r="B168" s="21">
        <v>45531</v>
      </c>
      <c r="C168" s="18">
        <v>730</v>
      </c>
      <c r="D168" s="18">
        <v>6379.46</v>
      </c>
      <c r="E168" s="17">
        <v>45531</v>
      </c>
      <c r="F168" s="18">
        <v>276.95</v>
      </c>
      <c r="G168" s="18">
        <v>6379.46</v>
      </c>
    </row>
    <row r="169" spans="2:7" ht="15" x14ac:dyDescent="0.2">
      <c r="B169" s="21">
        <v>45532</v>
      </c>
      <c r="C169" s="18">
        <v>726.99</v>
      </c>
      <c r="D169" s="18">
        <v>6385.52</v>
      </c>
      <c r="E169" s="17">
        <v>45532</v>
      </c>
      <c r="F169" s="18">
        <v>273.10000000000002</v>
      </c>
      <c r="G169" s="18">
        <v>6385.52</v>
      </c>
    </row>
    <row r="170" spans="2:7" ht="15" x14ac:dyDescent="0.2">
      <c r="B170" s="21">
        <v>45533</v>
      </c>
      <c r="C170" s="18">
        <v>725</v>
      </c>
      <c r="D170" s="18">
        <v>6448.28</v>
      </c>
      <c r="E170" s="17">
        <v>45533</v>
      </c>
      <c r="F170" s="18">
        <v>272.85000000000002</v>
      </c>
      <c r="G170" s="18">
        <v>6448.28</v>
      </c>
    </row>
    <row r="171" spans="2:7" ht="15" x14ac:dyDescent="0.2">
      <c r="B171" s="21">
        <v>45534</v>
      </c>
      <c r="C171" s="18">
        <v>731</v>
      </c>
      <c r="D171" s="18">
        <v>6459.96</v>
      </c>
      <c r="E171" s="17">
        <v>45534</v>
      </c>
      <c r="F171" s="18">
        <v>277</v>
      </c>
      <c r="G171" s="18">
        <v>6459.96</v>
      </c>
    </row>
    <row r="172" spans="2:7" ht="15" x14ac:dyDescent="0.2">
      <c r="B172" s="21">
        <v>45537</v>
      </c>
      <c r="C172" s="18">
        <v>722.45</v>
      </c>
      <c r="D172" s="18">
        <v>6456.25</v>
      </c>
      <c r="E172" s="17">
        <v>45537</v>
      </c>
      <c r="F172" s="18">
        <v>276.7</v>
      </c>
      <c r="G172" s="18">
        <v>6456.25</v>
      </c>
    </row>
    <row r="173" spans="2:7" ht="15" x14ac:dyDescent="0.2">
      <c r="B173" s="21">
        <v>45538</v>
      </c>
      <c r="C173" s="18">
        <v>701</v>
      </c>
      <c r="D173" s="18">
        <v>6387.18</v>
      </c>
      <c r="E173" s="17">
        <v>45538</v>
      </c>
      <c r="F173" s="18">
        <v>270.01</v>
      </c>
      <c r="G173" s="18">
        <v>6387.18</v>
      </c>
    </row>
    <row r="174" spans="2:7" ht="15" x14ac:dyDescent="0.2">
      <c r="B174" s="21">
        <v>45539</v>
      </c>
      <c r="C174" s="18">
        <v>708.39</v>
      </c>
      <c r="D174" s="18">
        <v>6389.05</v>
      </c>
      <c r="E174" s="17">
        <v>45539</v>
      </c>
      <c r="F174" s="18">
        <v>274</v>
      </c>
      <c r="G174" s="18">
        <v>6389.05</v>
      </c>
    </row>
    <row r="175" spans="2:7" ht="15" x14ac:dyDescent="0.2">
      <c r="B175" s="21">
        <v>45540</v>
      </c>
      <c r="C175" s="18">
        <v>710.15</v>
      </c>
      <c r="D175" s="18">
        <v>6361.6</v>
      </c>
      <c r="E175" s="17">
        <v>45540</v>
      </c>
      <c r="F175" s="18">
        <v>271.82</v>
      </c>
      <c r="G175" s="18">
        <v>6361.6</v>
      </c>
    </row>
    <row r="176" spans="2:7" ht="15" x14ac:dyDescent="0.2">
      <c r="B176" s="21">
        <v>45541</v>
      </c>
      <c r="C176" s="18">
        <v>700</v>
      </c>
      <c r="D176" s="18">
        <v>6245.42</v>
      </c>
      <c r="E176" s="17">
        <v>45541</v>
      </c>
      <c r="F176" s="18">
        <v>271.8</v>
      </c>
      <c r="G176" s="18">
        <v>6245.42</v>
      </c>
    </row>
    <row r="177" spans="2:7" ht="15" x14ac:dyDescent="0.2">
      <c r="B177" s="21">
        <v>45544</v>
      </c>
      <c r="C177" s="18">
        <v>695.01</v>
      </c>
      <c r="D177" s="18">
        <v>6232.11</v>
      </c>
      <c r="E177" s="17">
        <v>45544</v>
      </c>
      <c r="F177" s="18">
        <v>270.99</v>
      </c>
      <c r="G177" s="18">
        <v>6232.11</v>
      </c>
    </row>
    <row r="178" spans="2:7" ht="15" x14ac:dyDescent="0.2">
      <c r="B178" s="21">
        <v>45545</v>
      </c>
      <c r="C178" s="18">
        <v>697</v>
      </c>
      <c r="D178" s="18">
        <v>6214.86</v>
      </c>
      <c r="E178" s="17">
        <v>45545</v>
      </c>
      <c r="F178" s="18">
        <v>265.75</v>
      </c>
      <c r="G178" s="18">
        <v>6214.86</v>
      </c>
    </row>
    <row r="179" spans="2:7" ht="15" x14ac:dyDescent="0.2">
      <c r="B179" s="21">
        <v>45546</v>
      </c>
      <c r="C179" s="18">
        <v>699.19</v>
      </c>
      <c r="D179" s="18">
        <v>6301.58</v>
      </c>
      <c r="E179" s="17">
        <v>45546</v>
      </c>
      <c r="F179" s="18">
        <v>266.5</v>
      </c>
      <c r="G179" s="18">
        <v>6301.58</v>
      </c>
    </row>
    <row r="180" spans="2:7" ht="15" x14ac:dyDescent="0.2">
      <c r="B180" s="21">
        <v>45547</v>
      </c>
      <c r="C180" s="18">
        <v>700</v>
      </c>
      <c r="D180" s="18">
        <v>6343.16</v>
      </c>
      <c r="E180" s="17">
        <v>45547</v>
      </c>
      <c r="F180" s="18">
        <v>271.83</v>
      </c>
      <c r="G180" s="18">
        <v>6343.16</v>
      </c>
    </row>
    <row r="181" spans="2:7" ht="15" x14ac:dyDescent="0.2">
      <c r="B181" s="21">
        <v>45548</v>
      </c>
      <c r="C181" s="18">
        <v>705</v>
      </c>
      <c r="D181" s="18">
        <v>6351.31</v>
      </c>
      <c r="E181" s="17">
        <v>45548</v>
      </c>
      <c r="F181" s="18">
        <v>276</v>
      </c>
      <c r="G181" s="18">
        <v>6351.31</v>
      </c>
    </row>
    <row r="182" spans="2:7" ht="15" x14ac:dyDescent="0.2">
      <c r="B182" s="21">
        <v>45551</v>
      </c>
      <c r="C182" s="18">
        <v>702.49</v>
      </c>
      <c r="D182" s="18">
        <v>6346.81</v>
      </c>
      <c r="E182" s="17">
        <v>45551</v>
      </c>
      <c r="F182" s="18">
        <v>274.99</v>
      </c>
      <c r="G182" s="18">
        <v>6346.81</v>
      </c>
    </row>
    <row r="183" spans="2:7" ht="15" x14ac:dyDescent="0.2">
      <c r="B183" s="21">
        <v>45552</v>
      </c>
      <c r="C183" s="18">
        <v>696.05</v>
      </c>
      <c r="D183" s="18">
        <v>6333.16</v>
      </c>
      <c r="E183" s="17">
        <v>45552</v>
      </c>
      <c r="F183" s="18">
        <v>279</v>
      </c>
      <c r="G183" s="18">
        <v>6333.16</v>
      </c>
    </row>
    <row r="184" spans="2:7" ht="15" x14ac:dyDescent="0.2">
      <c r="B184" s="21">
        <v>45558</v>
      </c>
      <c r="C184" s="18">
        <v>693.04</v>
      </c>
      <c r="D184" s="18">
        <v>6374.35</v>
      </c>
      <c r="E184" s="17">
        <v>45558</v>
      </c>
      <c r="F184" s="18">
        <v>280</v>
      </c>
      <c r="G184" s="18">
        <v>6374.35</v>
      </c>
    </row>
    <row r="185" spans="2:7" ht="15" x14ac:dyDescent="0.2">
      <c r="B185" s="21">
        <v>45559</v>
      </c>
      <c r="C185" s="18">
        <v>694.59</v>
      </c>
      <c r="D185" s="18">
        <v>6449.91</v>
      </c>
      <c r="E185" s="17">
        <v>45559</v>
      </c>
      <c r="F185" s="18">
        <v>273</v>
      </c>
      <c r="G185" s="18">
        <v>6449.91</v>
      </c>
    </row>
    <row r="186" spans="2:7" ht="15" x14ac:dyDescent="0.2">
      <c r="B186" s="21">
        <v>45560</v>
      </c>
      <c r="C186" s="18">
        <v>695</v>
      </c>
      <c r="D186" s="18">
        <v>6440.87</v>
      </c>
      <c r="E186" s="17">
        <v>45560</v>
      </c>
      <c r="F186" s="18">
        <v>273.31</v>
      </c>
      <c r="G186" s="18">
        <v>6440.87</v>
      </c>
    </row>
    <row r="187" spans="2:7" ht="15" x14ac:dyDescent="0.2">
      <c r="B187" s="21">
        <v>45561</v>
      </c>
      <c r="C187" s="18">
        <v>707.35</v>
      </c>
      <c r="D187" s="18">
        <v>6529.98</v>
      </c>
      <c r="E187" s="17">
        <v>45561</v>
      </c>
      <c r="F187" s="18">
        <v>272.64999999999998</v>
      </c>
      <c r="G187" s="18">
        <v>6529.98</v>
      </c>
    </row>
    <row r="188" spans="2:7" ht="15" x14ac:dyDescent="0.2">
      <c r="B188" s="21">
        <v>45562</v>
      </c>
      <c r="C188" s="18">
        <v>706.5</v>
      </c>
      <c r="D188" s="18">
        <v>6530.73</v>
      </c>
      <c r="E188" s="17">
        <v>45562</v>
      </c>
      <c r="F188" s="18">
        <v>276</v>
      </c>
      <c r="G188" s="18">
        <v>6530.73</v>
      </c>
    </row>
    <row r="189" spans="2:7" ht="15" x14ac:dyDescent="0.2">
      <c r="B189" s="21">
        <v>45565</v>
      </c>
      <c r="C189" s="18">
        <v>703</v>
      </c>
      <c r="D189" s="18">
        <v>6490.57</v>
      </c>
      <c r="E189" s="17">
        <v>45565</v>
      </c>
      <c r="F189" s="18">
        <v>278</v>
      </c>
      <c r="G189" s="18">
        <v>6490.57</v>
      </c>
    </row>
    <row r="190" spans="2:7" ht="15" x14ac:dyDescent="0.2">
      <c r="B190" s="21">
        <v>45566</v>
      </c>
      <c r="C190" s="18">
        <v>708.48</v>
      </c>
      <c r="D190" s="18">
        <v>6448.86</v>
      </c>
      <c r="E190" s="17">
        <v>45566</v>
      </c>
      <c r="F190" s="18">
        <v>278</v>
      </c>
      <c r="G190" s="18">
        <v>6448.86</v>
      </c>
    </row>
    <row r="191" spans="2:7" ht="15" x14ac:dyDescent="0.2">
      <c r="B191" s="21">
        <v>45567</v>
      </c>
      <c r="C191" s="18">
        <v>699.63</v>
      </c>
      <c r="D191" s="18">
        <v>6392.09</v>
      </c>
      <c r="E191" s="17">
        <v>45567</v>
      </c>
      <c r="F191" s="18">
        <v>276.3</v>
      </c>
      <c r="G191" s="18">
        <v>6392.09</v>
      </c>
    </row>
    <row r="192" spans="2:7" ht="15" x14ac:dyDescent="0.2">
      <c r="B192" s="21">
        <v>45568</v>
      </c>
      <c r="C192" s="18">
        <v>695.47</v>
      </c>
      <c r="D192" s="18">
        <v>6389.82</v>
      </c>
      <c r="E192" s="17">
        <v>45568</v>
      </c>
      <c r="F192" s="18">
        <v>273.35000000000002</v>
      </c>
      <c r="G192" s="18">
        <v>6389.82</v>
      </c>
    </row>
    <row r="193" spans="2:7" ht="15" x14ac:dyDescent="0.2">
      <c r="B193" s="21">
        <v>45569</v>
      </c>
      <c r="C193" s="18">
        <v>694.55</v>
      </c>
      <c r="D193" s="18">
        <v>6480.93</v>
      </c>
      <c r="E193" s="17">
        <v>45569</v>
      </c>
      <c r="F193" s="18">
        <v>271.01</v>
      </c>
      <c r="G193" s="18">
        <v>6480.93</v>
      </c>
    </row>
    <row r="194" spans="2:7" ht="15" x14ac:dyDescent="0.2">
      <c r="B194" s="21">
        <v>45572</v>
      </c>
      <c r="C194" s="18">
        <v>697.04</v>
      </c>
      <c r="D194" s="18">
        <v>6475.15</v>
      </c>
      <c r="E194" s="17">
        <v>45572</v>
      </c>
      <c r="F194" s="18">
        <v>270</v>
      </c>
      <c r="G194" s="18">
        <v>6475.15</v>
      </c>
    </row>
    <row r="195" spans="2:7" ht="15" x14ac:dyDescent="0.2">
      <c r="B195" s="21">
        <v>45573</v>
      </c>
      <c r="C195" s="18">
        <v>693.17</v>
      </c>
      <c r="D195" s="18">
        <v>6492.75</v>
      </c>
      <c r="E195" s="17">
        <v>45573</v>
      </c>
      <c r="F195" s="18">
        <v>270.89999999999998</v>
      </c>
      <c r="G195" s="18">
        <v>6492.75</v>
      </c>
    </row>
    <row r="196" spans="2:7" ht="15" x14ac:dyDescent="0.2">
      <c r="B196" s="21">
        <v>45574</v>
      </c>
      <c r="C196" s="18">
        <v>686.28</v>
      </c>
      <c r="D196" s="18">
        <v>6541.29</v>
      </c>
      <c r="E196" s="17">
        <v>45574</v>
      </c>
      <c r="F196" s="18">
        <v>269.7</v>
      </c>
      <c r="G196" s="18">
        <v>6541.29</v>
      </c>
    </row>
    <row r="197" spans="2:7" ht="15" x14ac:dyDescent="0.2">
      <c r="B197" s="21">
        <v>45575</v>
      </c>
      <c r="C197" s="18">
        <v>685</v>
      </c>
      <c r="D197" s="18">
        <v>6578.77</v>
      </c>
      <c r="E197" s="17">
        <v>45575</v>
      </c>
      <c r="F197" s="18">
        <v>269.10000000000002</v>
      </c>
      <c r="G197" s="18">
        <v>6578.77</v>
      </c>
    </row>
    <row r="198" spans="2:7" ht="15" x14ac:dyDescent="0.2">
      <c r="B198" s="21">
        <v>45576</v>
      </c>
      <c r="C198" s="18">
        <v>691</v>
      </c>
      <c r="D198" s="18">
        <v>6572.95</v>
      </c>
      <c r="E198" s="17">
        <v>45576</v>
      </c>
      <c r="F198" s="18">
        <v>267.64</v>
      </c>
      <c r="G198" s="18">
        <v>6572.95</v>
      </c>
    </row>
    <row r="199" spans="2:7" ht="15" x14ac:dyDescent="0.2">
      <c r="B199" s="21">
        <v>45579</v>
      </c>
      <c r="C199" s="18">
        <v>696.66</v>
      </c>
      <c r="D199" s="18">
        <v>6572</v>
      </c>
      <c r="E199" s="17">
        <v>45579</v>
      </c>
      <c r="F199" s="18">
        <v>269.60000000000002</v>
      </c>
      <c r="G199" s="18">
        <v>6572</v>
      </c>
    </row>
    <row r="200" spans="2:7" ht="15" x14ac:dyDescent="0.2">
      <c r="B200" s="21">
        <v>45580</v>
      </c>
      <c r="C200" s="18">
        <v>685</v>
      </c>
      <c r="D200" s="18">
        <v>6558.98</v>
      </c>
      <c r="E200" s="17">
        <v>45580</v>
      </c>
      <c r="F200" s="18">
        <v>270.85000000000002</v>
      </c>
      <c r="G200" s="18">
        <v>6558.98</v>
      </c>
    </row>
    <row r="201" spans="2:7" ht="15" x14ac:dyDescent="0.2">
      <c r="B201" s="21">
        <v>45581</v>
      </c>
      <c r="C201" s="18">
        <v>675</v>
      </c>
      <c r="D201" s="18">
        <v>6542.64</v>
      </c>
      <c r="E201" s="17">
        <v>45581</v>
      </c>
      <c r="F201" s="18">
        <v>269</v>
      </c>
      <c r="G201" s="18">
        <v>6542.64</v>
      </c>
    </row>
    <row r="202" spans="2:7" ht="15" x14ac:dyDescent="0.2">
      <c r="B202" s="21">
        <v>45582</v>
      </c>
      <c r="C202" s="18">
        <v>689.98</v>
      </c>
      <c r="D202" s="18">
        <v>6571.59</v>
      </c>
      <c r="E202" s="17">
        <v>45582</v>
      </c>
      <c r="F202" s="18">
        <v>271.42</v>
      </c>
      <c r="G202" s="18">
        <v>6571.59</v>
      </c>
    </row>
    <row r="203" spans="2:7" ht="15" x14ac:dyDescent="0.2">
      <c r="B203" s="21">
        <v>45583</v>
      </c>
      <c r="C203" s="18">
        <v>689.07</v>
      </c>
      <c r="D203" s="18">
        <v>6643.52</v>
      </c>
      <c r="E203" s="17">
        <v>45583</v>
      </c>
      <c r="F203" s="18">
        <v>273.81</v>
      </c>
      <c r="G203" s="18">
        <v>6643.52</v>
      </c>
    </row>
    <row r="204" spans="2:7" ht="15" x14ac:dyDescent="0.2">
      <c r="B204" s="21">
        <v>45586</v>
      </c>
      <c r="C204" s="18">
        <v>694</v>
      </c>
      <c r="D204" s="18">
        <v>6671.07</v>
      </c>
      <c r="E204" s="17">
        <v>45586</v>
      </c>
      <c r="F204" s="18">
        <v>278</v>
      </c>
      <c r="G204" s="18">
        <v>6671.07</v>
      </c>
    </row>
    <row r="205" spans="2:7" ht="15" x14ac:dyDescent="0.2">
      <c r="B205" s="21">
        <v>45587</v>
      </c>
      <c r="C205" s="18">
        <v>700</v>
      </c>
      <c r="D205" s="18">
        <v>6674.66</v>
      </c>
      <c r="E205" s="17">
        <v>45587</v>
      </c>
      <c r="F205" s="18">
        <v>281</v>
      </c>
      <c r="G205" s="18">
        <v>6674.66</v>
      </c>
    </row>
    <row r="206" spans="2:7" ht="15" x14ac:dyDescent="0.2">
      <c r="B206" s="21">
        <v>45588</v>
      </c>
      <c r="C206" s="18">
        <v>714.99</v>
      </c>
      <c r="D206" s="18">
        <v>6686.98</v>
      </c>
      <c r="E206" s="17">
        <v>45588</v>
      </c>
      <c r="F206" s="18">
        <v>283.01</v>
      </c>
      <c r="G206" s="18">
        <v>6686.98</v>
      </c>
    </row>
    <row r="207" spans="2:7" ht="15" x14ac:dyDescent="0.2">
      <c r="B207" s="21">
        <v>45589</v>
      </c>
      <c r="C207" s="18">
        <v>716.95</v>
      </c>
      <c r="D207" s="18">
        <v>6725.8</v>
      </c>
      <c r="E207" s="17">
        <v>45589</v>
      </c>
      <c r="F207" s="18">
        <v>286.99</v>
      </c>
      <c r="G207" s="18">
        <v>6725.8</v>
      </c>
    </row>
    <row r="208" spans="2:7" ht="15" x14ac:dyDescent="0.2">
      <c r="B208" s="21">
        <v>45590</v>
      </c>
      <c r="C208" s="18">
        <v>719.97</v>
      </c>
      <c r="D208" s="18">
        <v>6754.69</v>
      </c>
      <c r="E208" s="17">
        <v>45590</v>
      </c>
      <c r="F208" s="18">
        <v>287.89999999999998</v>
      </c>
      <c r="G208" s="18">
        <v>6754.69</v>
      </c>
    </row>
    <row r="209" spans="2:7" ht="15" x14ac:dyDescent="0.2">
      <c r="B209" s="21">
        <v>45593</v>
      </c>
      <c r="C209" s="18">
        <v>718</v>
      </c>
      <c r="D209" s="18">
        <v>6735.46</v>
      </c>
      <c r="E209" s="17">
        <v>45593</v>
      </c>
      <c r="F209" s="18">
        <v>288</v>
      </c>
      <c r="G209" s="18">
        <v>6735.46</v>
      </c>
    </row>
    <row r="210" spans="2:7" ht="15" x14ac:dyDescent="0.2">
      <c r="B210" s="21">
        <v>45594</v>
      </c>
      <c r="C210" s="18">
        <v>714.99</v>
      </c>
      <c r="D210" s="18">
        <v>6672.61</v>
      </c>
      <c r="E210" s="17">
        <v>45594</v>
      </c>
      <c r="F210" s="18">
        <v>281</v>
      </c>
      <c r="G210" s="18">
        <v>6672.61</v>
      </c>
    </row>
    <row r="211" spans="2:7" ht="15" x14ac:dyDescent="0.2">
      <c r="B211" s="21">
        <v>45595</v>
      </c>
      <c r="C211" s="18">
        <v>719.99</v>
      </c>
      <c r="D211" s="18">
        <v>6550.32</v>
      </c>
      <c r="E211" s="17">
        <v>45595</v>
      </c>
      <c r="F211" s="18">
        <v>274.64</v>
      </c>
      <c r="G211" s="18">
        <v>6550.32</v>
      </c>
    </row>
    <row r="212" spans="2:7" ht="15" x14ac:dyDescent="0.2">
      <c r="B212" s="21">
        <v>45600</v>
      </c>
      <c r="C212" s="18">
        <v>713.9</v>
      </c>
      <c r="D212" s="18">
        <v>6629.97</v>
      </c>
      <c r="E212" s="17">
        <v>45600</v>
      </c>
      <c r="F212" s="18">
        <v>274.10000000000002</v>
      </c>
      <c r="G212" s="18">
        <v>6629.97</v>
      </c>
    </row>
    <row r="213" spans="2:7" ht="15" x14ac:dyDescent="0.2">
      <c r="B213" s="21">
        <v>45601</v>
      </c>
      <c r="C213" s="18">
        <v>704.86</v>
      </c>
      <c r="D213" s="18">
        <v>6525.38</v>
      </c>
      <c r="E213" s="17">
        <v>45601</v>
      </c>
      <c r="F213" s="18">
        <v>272</v>
      </c>
      <c r="G213" s="18">
        <v>6525.38</v>
      </c>
    </row>
    <row r="214" spans="2:7" ht="15" x14ac:dyDescent="0.2">
      <c r="B214" s="21">
        <v>45602</v>
      </c>
      <c r="C214" s="18">
        <v>706.7</v>
      </c>
      <c r="D214" s="18">
        <v>6579.65</v>
      </c>
      <c r="E214" s="17">
        <v>45602</v>
      </c>
      <c r="F214" s="18">
        <v>272</v>
      </c>
      <c r="G214" s="18">
        <v>6579.65</v>
      </c>
    </row>
    <row r="215" spans="2:7" ht="15" x14ac:dyDescent="0.2">
      <c r="B215" s="21">
        <v>45603</v>
      </c>
      <c r="C215" s="18">
        <v>695</v>
      </c>
      <c r="D215" s="18">
        <v>6561.83</v>
      </c>
      <c r="E215" s="17">
        <v>45603</v>
      </c>
      <c r="F215" s="18">
        <v>270.51</v>
      </c>
      <c r="G215" s="18">
        <v>6561.83</v>
      </c>
    </row>
    <row r="216" spans="2:7" ht="15" x14ac:dyDescent="0.2">
      <c r="B216" s="21">
        <v>45604</v>
      </c>
      <c r="C216" s="18">
        <v>693</v>
      </c>
      <c r="D216" s="18">
        <v>6519.72</v>
      </c>
      <c r="E216" s="17">
        <v>45604</v>
      </c>
      <c r="F216" s="18">
        <v>272</v>
      </c>
      <c r="G216" s="18">
        <v>6519.72</v>
      </c>
    </row>
    <row r="217" spans="2:7" ht="15" x14ac:dyDescent="0.2">
      <c r="B217" s="21">
        <v>45607</v>
      </c>
      <c r="C217" s="18">
        <v>691.09</v>
      </c>
      <c r="D217" s="18">
        <v>6539.35</v>
      </c>
      <c r="E217" s="17">
        <v>45607</v>
      </c>
      <c r="F217" s="18">
        <v>271.17</v>
      </c>
      <c r="G217" s="18">
        <v>6539.35</v>
      </c>
    </row>
    <row r="218" spans="2:7" ht="15" x14ac:dyDescent="0.2">
      <c r="B218" s="21">
        <v>45608</v>
      </c>
      <c r="C218" s="18">
        <v>690</v>
      </c>
      <c r="D218" s="18">
        <v>6508.64</v>
      </c>
      <c r="E218" s="17">
        <v>45608</v>
      </c>
      <c r="F218" s="18">
        <v>271</v>
      </c>
      <c r="G218" s="18">
        <v>6508.64</v>
      </c>
    </row>
    <row r="219" spans="2:7" ht="15" x14ac:dyDescent="0.2">
      <c r="B219" s="21">
        <v>45609</v>
      </c>
      <c r="C219" s="18">
        <v>685.85</v>
      </c>
      <c r="D219" s="18">
        <v>6558.5</v>
      </c>
      <c r="E219" s="17">
        <v>45609</v>
      </c>
      <c r="F219" s="18">
        <v>270.10000000000002</v>
      </c>
      <c r="G219" s="18">
        <v>6558.5</v>
      </c>
    </row>
    <row r="220" spans="2:7" ht="15" x14ac:dyDescent="0.2">
      <c r="B220" s="21">
        <v>45610</v>
      </c>
      <c r="C220" s="18">
        <v>681</v>
      </c>
      <c r="D220" s="18">
        <v>6478.97</v>
      </c>
      <c r="E220" s="17">
        <v>45610</v>
      </c>
      <c r="F220" s="18">
        <v>269</v>
      </c>
      <c r="G220" s="18">
        <v>6478.97</v>
      </c>
    </row>
    <row r="221" spans="2:7" ht="15" x14ac:dyDescent="0.2">
      <c r="B221" s="21">
        <v>45611</v>
      </c>
      <c r="C221" s="18">
        <v>685.48</v>
      </c>
      <c r="D221" s="18">
        <v>6527.02</v>
      </c>
      <c r="E221" s="17">
        <v>45611</v>
      </c>
      <c r="F221" s="18">
        <v>267</v>
      </c>
      <c r="G221" s="18">
        <v>6527.02</v>
      </c>
    </row>
    <row r="222" spans="2:7" ht="15" x14ac:dyDescent="0.2">
      <c r="B222" s="21">
        <v>45614</v>
      </c>
      <c r="C222" s="18">
        <v>685</v>
      </c>
      <c r="D222" s="18">
        <v>6542.39</v>
      </c>
      <c r="E222" s="17">
        <v>45614</v>
      </c>
      <c r="F222" s="18">
        <v>274.85000000000002</v>
      </c>
      <c r="G222" s="18">
        <v>6542.39</v>
      </c>
    </row>
    <row r="223" spans="2:7" ht="15" x14ac:dyDescent="0.2">
      <c r="B223" s="21">
        <v>45615</v>
      </c>
      <c r="C223" s="18">
        <v>730</v>
      </c>
      <c r="D223" s="18">
        <v>6549.37</v>
      </c>
      <c r="E223" s="17">
        <v>45615</v>
      </c>
      <c r="F223" s="18">
        <v>295</v>
      </c>
      <c r="G223" s="18">
        <v>6549.37</v>
      </c>
    </row>
    <row r="224" spans="2:7" ht="15" x14ac:dyDescent="0.2">
      <c r="B224" s="21">
        <v>45616</v>
      </c>
      <c r="C224" s="18">
        <v>732</v>
      </c>
      <c r="D224" s="18">
        <v>6576.33</v>
      </c>
      <c r="E224" s="17">
        <v>45616</v>
      </c>
      <c r="F224" s="18">
        <v>297.2</v>
      </c>
      <c r="G224" s="18">
        <v>6576.33</v>
      </c>
    </row>
    <row r="225" spans="2:7" ht="15" x14ac:dyDescent="0.2">
      <c r="B225" s="21">
        <v>45617</v>
      </c>
      <c r="C225" s="18">
        <v>739</v>
      </c>
      <c r="D225" s="18">
        <v>6592.94</v>
      </c>
      <c r="E225" s="17">
        <v>45617</v>
      </c>
      <c r="F225" s="18">
        <v>298.5</v>
      </c>
      <c r="G225" s="18">
        <v>6592.94</v>
      </c>
    </row>
    <row r="226" spans="2:7" ht="15" x14ac:dyDescent="0.2">
      <c r="B226" s="21">
        <v>45618</v>
      </c>
      <c r="C226" s="18">
        <v>735.87</v>
      </c>
      <c r="D226" s="18">
        <v>6564.16</v>
      </c>
      <c r="E226" s="17">
        <v>45618</v>
      </c>
      <c r="F226" s="18">
        <v>298</v>
      </c>
      <c r="G226" s="18">
        <v>6564.16</v>
      </c>
    </row>
    <row r="227" spans="2:7" ht="15" x14ac:dyDescent="0.2">
      <c r="B227" s="21">
        <v>45621</v>
      </c>
      <c r="C227" s="18">
        <v>742</v>
      </c>
      <c r="D227" s="18">
        <v>6549.16</v>
      </c>
      <c r="E227" s="17">
        <v>45621</v>
      </c>
      <c r="F227" s="18">
        <v>304.56</v>
      </c>
      <c r="G227" s="18">
        <v>6549.16</v>
      </c>
    </row>
    <row r="228" spans="2:7" ht="15" x14ac:dyDescent="0.2">
      <c r="B228" s="21">
        <v>45622</v>
      </c>
      <c r="C228" s="18">
        <v>738.99</v>
      </c>
      <c r="D228" s="18">
        <v>6558.3</v>
      </c>
      <c r="E228" s="17">
        <v>45622</v>
      </c>
      <c r="F228" s="18">
        <v>298</v>
      </c>
      <c r="G228" s="18">
        <v>6558.3</v>
      </c>
    </row>
    <row r="229" spans="2:7" ht="15" x14ac:dyDescent="0.2">
      <c r="B229" s="21">
        <v>45623</v>
      </c>
      <c r="C229" s="18">
        <v>736.29</v>
      </c>
      <c r="D229" s="18">
        <v>6578.98</v>
      </c>
      <c r="E229" s="17">
        <v>45623</v>
      </c>
      <c r="F229" s="18">
        <v>295.19</v>
      </c>
      <c r="G229" s="18">
        <v>6578.98</v>
      </c>
    </row>
    <row r="230" spans="2:7" ht="15" x14ac:dyDescent="0.2">
      <c r="B230" s="21">
        <v>45624</v>
      </c>
      <c r="C230" s="18">
        <v>733</v>
      </c>
      <c r="D230" s="18">
        <v>6587.35</v>
      </c>
      <c r="E230" s="17">
        <v>45624</v>
      </c>
      <c r="F230" s="18">
        <v>295.06</v>
      </c>
      <c r="G230" s="18">
        <v>6587.35</v>
      </c>
    </row>
    <row r="231" spans="2:7" ht="15" x14ac:dyDescent="0.2">
      <c r="B231" s="21">
        <v>45625</v>
      </c>
      <c r="C231" s="18">
        <v>735.49</v>
      </c>
      <c r="D231" s="18">
        <v>6576.6</v>
      </c>
      <c r="E231" s="17">
        <v>45625</v>
      </c>
      <c r="F231" s="18">
        <v>294.5</v>
      </c>
      <c r="G231" s="18">
        <v>6576.6</v>
      </c>
    </row>
    <row r="232" spans="2:7" ht="15" x14ac:dyDescent="0.2">
      <c r="B232" s="21">
        <v>45628</v>
      </c>
      <c r="C232" s="18">
        <v>733.03</v>
      </c>
      <c r="D232" s="18">
        <v>6639.86</v>
      </c>
      <c r="E232" s="17">
        <v>45628</v>
      </c>
      <c r="F232" s="18">
        <v>295.3</v>
      </c>
      <c r="G232" s="18">
        <v>6639.86</v>
      </c>
    </row>
    <row r="233" spans="2:7" ht="15" x14ac:dyDescent="0.2">
      <c r="B233" s="21">
        <v>45629</v>
      </c>
      <c r="C233" s="18">
        <v>747</v>
      </c>
      <c r="D233" s="18">
        <v>6629.72</v>
      </c>
      <c r="E233" s="17">
        <v>45629</v>
      </c>
      <c r="F233" s="18">
        <v>297</v>
      </c>
      <c r="G233" s="18">
        <v>6629.72</v>
      </c>
    </row>
    <row r="234" spans="2:7" ht="15" x14ac:dyDescent="0.2">
      <c r="B234" s="21">
        <v>45630</v>
      </c>
      <c r="C234" s="18">
        <v>743.98</v>
      </c>
      <c r="D234" s="18">
        <v>6631.36</v>
      </c>
      <c r="E234" s="17">
        <v>45630</v>
      </c>
      <c r="F234" s="18">
        <v>294.45999999999998</v>
      </c>
      <c r="G234" s="18">
        <v>6631.36</v>
      </c>
    </row>
    <row r="235" spans="2:7" ht="15" x14ac:dyDescent="0.2">
      <c r="B235" s="21">
        <v>45631</v>
      </c>
      <c r="C235" s="18">
        <v>743.95</v>
      </c>
      <c r="D235" s="18">
        <v>6660.14</v>
      </c>
      <c r="E235" s="17">
        <v>45631</v>
      </c>
      <c r="F235" s="18">
        <v>293</v>
      </c>
      <c r="G235" s="18">
        <v>6660.14</v>
      </c>
    </row>
    <row r="236" spans="2:7" ht="15" x14ac:dyDescent="0.2">
      <c r="B236" s="21">
        <v>45632</v>
      </c>
      <c r="C236" s="18">
        <v>739.91</v>
      </c>
      <c r="D236" s="18">
        <v>6648.65</v>
      </c>
      <c r="E236" s="17">
        <v>45632</v>
      </c>
      <c r="F236" s="18">
        <v>291.70999999999998</v>
      </c>
      <c r="G236" s="18">
        <v>6648.65</v>
      </c>
    </row>
    <row r="237" spans="2:7" ht="15" x14ac:dyDescent="0.2">
      <c r="B237" s="21">
        <v>45635</v>
      </c>
      <c r="C237" s="18">
        <v>735</v>
      </c>
      <c r="D237" s="18">
        <v>6714.12</v>
      </c>
      <c r="E237" s="17">
        <v>45635</v>
      </c>
      <c r="F237" s="18">
        <v>289.39999999999998</v>
      </c>
      <c r="G237" s="18">
        <v>6714.12</v>
      </c>
    </row>
    <row r="238" spans="2:7" ht="15" x14ac:dyDescent="0.2">
      <c r="B238" s="21">
        <v>45636</v>
      </c>
      <c r="C238" s="18">
        <v>735.33</v>
      </c>
      <c r="D238" s="18">
        <v>6720.06</v>
      </c>
      <c r="E238" s="17">
        <v>45636</v>
      </c>
      <c r="F238" s="18">
        <v>289</v>
      </c>
      <c r="G238" s="18">
        <v>6720.06</v>
      </c>
    </row>
    <row r="239" spans="2:7" ht="15" x14ac:dyDescent="0.2">
      <c r="B239" s="21">
        <v>45637</v>
      </c>
      <c r="C239" s="18">
        <v>735.01</v>
      </c>
      <c r="D239" s="18">
        <v>6731.67</v>
      </c>
      <c r="E239" s="17">
        <v>45637</v>
      </c>
      <c r="F239" s="18">
        <v>289</v>
      </c>
      <c r="G239" s="18">
        <v>6731.67</v>
      </c>
    </row>
    <row r="240" spans="2:7" ht="15" x14ac:dyDescent="0.2">
      <c r="B240" s="21">
        <v>45638</v>
      </c>
      <c r="C240" s="18">
        <v>735</v>
      </c>
      <c r="D240" s="18">
        <v>6781.04</v>
      </c>
      <c r="E240" s="17">
        <v>45638</v>
      </c>
      <c r="F240" s="18">
        <v>288.85000000000002</v>
      </c>
      <c r="G240" s="18">
        <v>6781.04</v>
      </c>
    </row>
    <row r="241" spans="2:7" ht="15" x14ac:dyDescent="0.2">
      <c r="B241" s="21">
        <v>45639</v>
      </c>
      <c r="C241" s="18">
        <v>735</v>
      </c>
      <c r="D241" s="18">
        <v>6767.25</v>
      </c>
      <c r="E241" s="17">
        <v>45639</v>
      </c>
      <c r="F241" s="18">
        <v>288.2</v>
      </c>
      <c r="G241" s="18">
        <v>6767.25</v>
      </c>
    </row>
    <row r="242" spans="2:7" ht="15" x14ac:dyDescent="0.2">
      <c r="B242" s="21">
        <v>45642</v>
      </c>
      <c r="C242" s="18">
        <v>739</v>
      </c>
      <c r="D242" s="18">
        <v>6798.99</v>
      </c>
      <c r="E242" s="17">
        <v>45642</v>
      </c>
      <c r="F242" s="18">
        <v>291.5</v>
      </c>
      <c r="G242" s="18">
        <v>6798.99</v>
      </c>
    </row>
    <row r="243" spans="2:7" ht="15" x14ac:dyDescent="0.2">
      <c r="B243" s="21">
        <v>45643</v>
      </c>
      <c r="C243" s="18">
        <v>735</v>
      </c>
      <c r="D243" s="18">
        <v>6730.22</v>
      </c>
      <c r="E243" s="17">
        <v>45643</v>
      </c>
      <c r="F243" s="18">
        <v>291.3</v>
      </c>
      <c r="G243" s="18">
        <v>6730.22</v>
      </c>
    </row>
    <row r="244" spans="2:7" ht="15" x14ac:dyDescent="0.2">
      <c r="B244" s="21">
        <v>45644</v>
      </c>
      <c r="C244" s="18">
        <v>733.13</v>
      </c>
      <c r="D244" s="18">
        <v>6731.49</v>
      </c>
      <c r="E244" s="17">
        <v>45644</v>
      </c>
      <c r="F244" s="18">
        <v>290</v>
      </c>
      <c r="G244" s="18">
        <v>6731.49</v>
      </c>
    </row>
    <row r="245" spans="2:7" ht="15" x14ac:dyDescent="0.2">
      <c r="B245" s="21">
        <v>45645</v>
      </c>
      <c r="C245" s="18">
        <v>735</v>
      </c>
      <c r="D245" s="18">
        <v>6699.85</v>
      </c>
      <c r="E245" s="17">
        <v>45645</v>
      </c>
      <c r="F245" s="18">
        <v>291.7</v>
      </c>
      <c r="G245" s="18">
        <v>6699.85</v>
      </c>
    </row>
    <row r="246" spans="2:7" ht="15" x14ac:dyDescent="0.2">
      <c r="B246" s="21">
        <v>45646</v>
      </c>
      <c r="C246" s="18">
        <v>734.95</v>
      </c>
      <c r="D246" s="18">
        <v>6700.82</v>
      </c>
      <c r="E246" s="17">
        <v>45646</v>
      </c>
      <c r="F246" s="18">
        <v>293.5</v>
      </c>
      <c r="G246" s="18">
        <v>6700.82</v>
      </c>
    </row>
    <row r="247" spans="2:7" ht="15" x14ac:dyDescent="0.2">
      <c r="B247" s="21">
        <v>45649</v>
      </c>
      <c r="C247" s="18">
        <v>735</v>
      </c>
      <c r="D247" s="18">
        <v>6665.37</v>
      </c>
      <c r="E247" s="17">
        <v>45649</v>
      </c>
      <c r="F247" s="18">
        <v>295.82</v>
      </c>
      <c r="G247" s="18">
        <v>6665.37</v>
      </c>
    </row>
    <row r="248" spans="2:7" ht="15" x14ac:dyDescent="0.2">
      <c r="B248" s="21">
        <v>45650</v>
      </c>
      <c r="C248" s="18">
        <v>737.39</v>
      </c>
      <c r="D248" s="18">
        <v>6680.17</v>
      </c>
      <c r="E248" s="17">
        <v>45650</v>
      </c>
      <c r="F248" s="18">
        <v>295</v>
      </c>
      <c r="G248" s="18">
        <v>6680.17</v>
      </c>
    </row>
    <row r="249" spans="2:7" ht="15" x14ac:dyDescent="0.2">
      <c r="B249" s="21">
        <v>45652</v>
      </c>
      <c r="C249" s="18">
        <v>739.99</v>
      </c>
      <c r="D249" s="18">
        <v>6691.09</v>
      </c>
      <c r="E249" s="17">
        <v>45652</v>
      </c>
      <c r="F249" s="18">
        <v>294.52</v>
      </c>
      <c r="G249" s="18">
        <v>6691.09</v>
      </c>
    </row>
    <row r="250" spans="2:7" ht="15" x14ac:dyDescent="0.2">
      <c r="B250" s="21">
        <v>45653</v>
      </c>
      <c r="C250" s="18">
        <v>740</v>
      </c>
      <c r="D250" s="18">
        <v>6703.27</v>
      </c>
      <c r="E250" s="17">
        <v>45653</v>
      </c>
      <c r="F250" s="18">
        <v>298</v>
      </c>
      <c r="G250" s="18">
        <v>6703.27</v>
      </c>
    </row>
    <row r="251" spans="2:7" ht="15" x14ac:dyDescent="0.2">
      <c r="B251" s="21">
        <v>45656</v>
      </c>
      <c r="C251" s="18">
        <v>750</v>
      </c>
      <c r="D251" s="18">
        <v>6710.02</v>
      </c>
      <c r="E251" s="17">
        <v>45656</v>
      </c>
      <c r="F251" s="18">
        <v>299.5</v>
      </c>
      <c r="G251" s="18">
        <v>6710.02</v>
      </c>
    </row>
  </sheetData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D60CE2B3409D34D9F9D51ACAC6DCB36" ma:contentTypeVersion="20" ma:contentTypeDescription="Create a new document." ma:contentTypeScope="" ma:versionID="8caa66ca9f12f2dca169ea7d0fafbd15">
  <xsd:schema xmlns:xsd="http://www.w3.org/2001/XMLSchema" xmlns:xs="http://www.w3.org/2001/XMLSchema" xmlns:p="http://schemas.microsoft.com/office/2006/metadata/properties" xmlns:ns2="f0854583-e8b9-4690-a1a2-eb7ab5550522" xmlns:ns3="c16cb336-8bab-44e3-abdb-1a235abbc4fd" xmlns:ns4="4880f26e-43d7-45dc-b588-b82ad3ecb4a6" targetNamespace="http://schemas.microsoft.com/office/2006/metadata/properties" ma:root="true" ma:fieldsID="ab36190c810c581f8ae9620030b9b622" ns2:_="" ns3:_="" ns4:_="">
    <xsd:import namespace="f0854583-e8b9-4690-a1a2-eb7ab5550522"/>
    <xsd:import namespace="c16cb336-8bab-44e3-abdb-1a235abbc4fd"/>
    <xsd:import namespace="4880f26e-43d7-45dc-b588-b82ad3ecb4a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4:TaxCatchAll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854583-e8b9-4690-a1a2-eb7ab555052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c2499140-3370-47ba-a799-a18fa0be8ba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6cb336-8bab-44e3-abdb-1a235abbc4fd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80f26e-43d7-45dc-b588-b82ad3ecb4a6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e8c244b9-ef79-4b3c-bf81-5fc818ddf54f}" ma:internalName="TaxCatchAll" ma:showField="CatchAllData" ma:web="c16cb336-8bab-44e3-abdb-1a235abbc4f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0854583-e8b9-4690-a1a2-eb7ab5550522">
      <Terms xmlns="http://schemas.microsoft.com/office/infopath/2007/PartnerControls"/>
    </lcf76f155ced4ddcb4097134ff3c332f>
    <TaxCatchAll xmlns="4880f26e-43d7-45dc-b588-b82ad3ecb4a6" xsi:nil="true"/>
  </documentManagement>
</p:properties>
</file>

<file path=customXml/itemProps1.xml><?xml version="1.0" encoding="utf-8"?>
<ds:datastoreItem xmlns:ds="http://schemas.openxmlformats.org/officeDocument/2006/customXml" ds:itemID="{745CE151-7230-4FDA-90A5-D6A2CB213EB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76D9B9E-022A-4FDC-9C87-806352F7006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0854583-e8b9-4690-a1a2-eb7ab5550522"/>
    <ds:schemaRef ds:uri="c16cb336-8bab-44e3-abdb-1a235abbc4fd"/>
    <ds:schemaRef ds:uri="4880f26e-43d7-45dc-b588-b82ad3ecb4a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55AF49C-9661-41C5-BBD8-6E5C4CFBEB5D}">
  <ds:schemaRefs>
    <ds:schemaRef ds:uri="http://schemas.microsoft.com/office/2006/metadata/properties"/>
    <ds:schemaRef ds:uri="f0854583-e8b9-4690-a1a2-eb7ab5550522"/>
    <ds:schemaRef ds:uri="http://schemas.microsoft.com/office/infopath/2007/PartnerControls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4880f26e-43d7-45dc-b588-b82ad3ecb4a6"/>
    <ds:schemaRef ds:uri="http://purl.org/dc/elements/1.1/"/>
    <ds:schemaRef ds:uri="c16cb336-8bab-44e3-abdb-1a235abbc4fd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Índice</vt:lpstr>
      <vt:lpstr>1. Ejecutivos en Propiedad</vt:lpstr>
      <vt:lpstr>2. Transacciones de acciones </vt:lpstr>
      <vt:lpstr>3. Transacciones de relacionado</vt:lpstr>
      <vt:lpstr>4. Propiedad, equipos y seguros</vt:lpstr>
      <vt:lpstr>5. Dividendos</vt:lpstr>
      <vt:lpstr>6. Bonos</vt:lpstr>
      <vt:lpstr>7. Desempeño bursatil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Ignacio Ferruz Castellanos</cp:lastModifiedBy>
  <cp:revision/>
  <dcterms:created xsi:type="dcterms:W3CDTF">2024-10-28T13:45:52Z</dcterms:created>
  <dcterms:modified xsi:type="dcterms:W3CDTF">2025-03-31T18:28:37Z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0x0101000D60CE2B3409D34D9F9D51ACAC6DCB36</vt:lpwstr>
  </property>
  <property fmtid="{D5CDD505-2E9C-101B-9397-08002B2CF9AE}" pid="3" name="MediaServiceImageTags">
    <vt:lpwstr/>
  </property>
  <property fmtid="{D5CDD505-2E9C-101B-9397-08002B2CF9AE}" pid="4" name="KriptosClassAi">
    <vt:lpwstr>2-Confidencial</vt:lpwstr>
  </property>
</Properties>
</file>